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320" windowHeight="7635"/>
  </bookViews>
  <sheets>
    <sheet name="бланк заказа" sheetId="1" r:id="rId1"/>
  </sheets>
  <definedNames>
    <definedName name="_xlnm.Print_Area" localSheetId="0">'бланк заказа'!$A$2:$I$118</definedName>
  </definedNames>
  <calcPr calcId="145621"/>
</workbook>
</file>

<file path=xl/calcChain.xml><?xml version="1.0" encoding="utf-8"?>
<calcChain xmlns="http://schemas.openxmlformats.org/spreadsheetml/2006/main">
  <c r="I33" i="1" l="1"/>
  <c r="I32" i="1"/>
  <c r="I10" i="1"/>
  <c r="I15" i="1" l="1"/>
  <c r="I14" i="1"/>
  <c r="I13" i="1"/>
  <c r="I12" i="1"/>
  <c r="I11" i="1"/>
  <c r="I97" i="1"/>
  <c r="I96" i="1"/>
  <c r="I89" i="1"/>
  <c r="I88" i="1"/>
  <c r="I78" i="1"/>
  <c r="I77" i="1"/>
  <c r="I76" i="1"/>
  <c r="I75" i="1"/>
  <c r="I74" i="1"/>
  <c r="I73" i="1"/>
  <c r="I72" i="1"/>
  <c r="I71" i="1"/>
  <c r="I70" i="1"/>
  <c r="I69" i="1"/>
  <c r="I68" i="1"/>
  <c r="I67" i="1"/>
  <c r="I47" i="1"/>
  <c r="I46" i="1"/>
  <c r="I43" i="1"/>
  <c r="I42" i="1"/>
  <c r="I31" i="1"/>
  <c r="I30" i="1"/>
  <c r="I29" i="1"/>
  <c r="I90" i="1" l="1"/>
  <c r="I91" i="1"/>
  <c r="I92" i="1"/>
  <c r="I93" i="1"/>
  <c r="I94" i="1"/>
  <c r="I95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79" i="1"/>
  <c r="I80" i="1"/>
  <c r="I81" i="1"/>
  <c r="I82" i="1"/>
  <c r="I83" i="1"/>
  <c r="I84" i="1"/>
  <c r="I85" i="1"/>
  <c r="I86" i="1"/>
  <c r="I66" i="1"/>
  <c r="I60" i="1"/>
  <c r="I61" i="1"/>
  <c r="I62" i="1"/>
  <c r="I63" i="1"/>
  <c r="I64" i="1"/>
  <c r="I65" i="1"/>
  <c r="I18" i="1"/>
  <c r="I19" i="1"/>
  <c r="I20" i="1"/>
  <c r="I21" i="1"/>
  <c r="I22" i="1"/>
  <c r="I23" i="1"/>
  <c r="I24" i="1"/>
  <c r="I25" i="1"/>
  <c r="I26" i="1"/>
  <c r="I27" i="1"/>
  <c r="I28" i="1"/>
  <c r="I34" i="1"/>
  <c r="I35" i="1"/>
  <c r="I36" i="1"/>
  <c r="I37" i="1"/>
  <c r="I38" i="1"/>
  <c r="I39" i="1"/>
  <c r="I40" i="1"/>
  <c r="I41" i="1"/>
  <c r="I44" i="1"/>
  <c r="I45" i="1"/>
  <c r="I48" i="1"/>
  <c r="I49" i="1"/>
  <c r="I50" i="1"/>
  <c r="I51" i="1"/>
  <c r="I52" i="1"/>
  <c r="I53" i="1"/>
  <c r="I54" i="1"/>
  <c r="I55" i="1"/>
  <c r="I56" i="1"/>
  <c r="I57" i="1"/>
  <c r="I58" i="1"/>
  <c r="I59" i="1"/>
  <c r="I17" i="1" l="1"/>
  <c r="I119" i="1" l="1"/>
  <c r="I120" i="1" s="1"/>
</calcChain>
</file>

<file path=xl/sharedStrings.xml><?xml version="1.0" encoding="utf-8"?>
<sst xmlns="http://schemas.openxmlformats.org/spreadsheetml/2006/main" count="127" uniqueCount="124">
  <si>
    <t>Название продукта</t>
  </si>
  <si>
    <t>Итого</t>
  </si>
  <si>
    <t>ИТОГО</t>
  </si>
  <si>
    <t>К оплате</t>
  </si>
  <si>
    <t>100% Масло сладкого миндаля</t>
  </si>
  <si>
    <t>Цена, руб</t>
  </si>
  <si>
    <t>100% Масло макадамии</t>
  </si>
  <si>
    <t>100% Масло виноградной косточки</t>
  </si>
  <si>
    <t>Какао тертое</t>
  </si>
  <si>
    <t>заказ ЗДЕСЬ!</t>
  </si>
  <si>
    <t>Клиент:</t>
  </si>
  <si>
    <t>Город:</t>
  </si>
  <si>
    <t>тел:</t>
  </si>
  <si>
    <t>e-mail:</t>
  </si>
  <si>
    <t>100% Масло рисовых отрубей</t>
  </si>
  <si>
    <t>100% твердые питательные масла (баттеры), кокосовое масло</t>
  </si>
  <si>
    <t>КОКОСОВОЕ масло EXTRA VIRGIN</t>
  </si>
  <si>
    <t>КОКОСОВОЕ масло ЭКСТРА</t>
  </si>
  <si>
    <t>КОКОСОВОЕ масло</t>
  </si>
  <si>
    <t>Масла для ухода за кожей и волосами, чистые базовые массажные масла</t>
  </si>
  <si>
    <t>КАКАО масло (баттер)</t>
  </si>
  <si>
    <t>100% Масло ши (карите)</t>
  </si>
  <si>
    <t>мл.</t>
  </si>
  <si>
    <t>Вес/объем</t>
  </si>
  <si>
    <t>г.</t>
  </si>
  <si>
    <t>ОПТОВЫЙ ПРАЙС-ЛИСТ</t>
  </si>
  <si>
    <t>Экстракты водорослей (масляные)</t>
  </si>
  <si>
    <t>Масло Ламинарии</t>
  </si>
  <si>
    <t>Масло Фукуса</t>
  </si>
  <si>
    <r>
      <t xml:space="preserve">Для массажа или обертывания. Улучшение кровообращения, дренаж, антицеллюлитные програмы.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Масляный экстракт фукуса</t>
    </r>
  </si>
  <si>
    <r>
      <t xml:space="preserve">Для массажа или обертывания. Насыщение йодом, витаминами и микроэлементами, улучшение обмена веществ, тонус и упругость кожи.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Масляный экстракт ламинарии</t>
    </r>
  </si>
  <si>
    <r>
      <t xml:space="preserve">Полученое методом холодного пресования необжареных светлых и темных семян кунжута, это масло идеально подходит для аюрведического массажа, в качестве маски для волос, а также как пищевое масло для заправки холодных блюд и салатов.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масло кунжута (нерафинированное) </t>
    </r>
  </si>
  <si>
    <r>
      <t xml:space="preserve">Ароматерапевтическое масло для моделирующего и антицеллюлитного массажа.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сладкого миндаля + цитрусово - имбирная смесь эфирных масел</t>
    </r>
  </si>
  <si>
    <r>
      <t xml:space="preserve">Массажное масло с ароматом кофе и корицы имеет легкий эффект разогрева для решения проблем целлюлита и утончения силуэта. </t>
    </r>
    <r>
      <rPr>
        <b/>
        <u/>
        <sz val="10"/>
        <color rgb="FF000000"/>
        <rFont val="Calibri"/>
        <family val="2"/>
      </rPr>
      <t xml:space="preserve"> Состав: </t>
    </r>
    <r>
      <rPr>
        <sz val="10"/>
        <color rgb="FF000000"/>
        <rFont val="Calibri"/>
        <family val="2"/>
      </rPr>
      <t>Масло сладкого миндаля, масло рисовых отрубей, масло жожоба, эфирное масло корицы, эфирное масло кофе арабика,  экстракт перца, витамин Е.</t>
    </r>
  </si>
  <si>
    <r>
      <t xml:space="preserve">Для СПА-процедур по телу и волосам. Имеет выраженный запах молодого кокоса. Застывает при температуре ниже 25 °C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кокосовое масло первого холодного отжима Extra Virgin. </t>
    </r>
  </si>
  <si>
    <r>
      <t xml:space="preserve">Для массажа и СПА-процедур. Имеет легкий запах молодого кокоса. Застывает при температуре ниже 25 °C. </t>
    </r>
    <r>
      <rPr>
        <b/>
        <u/>
        <sz val="10"/>
        <color rgb="FF000000"/>
        <rFont val="Calibri"/>
        <family val="2"/>
      </rPr>
      <t xml:space="preserve"> Состав: </t>
    </r>
    <r>
      <rPr>
        <sz val="10"/>
        <color rgb="FF000000"/>
        <rFont val="Calibri"/>
        <family val="2"/>
      </rPr>
      <t xml:space="preserve">100% кокосовое масло. Смесь рафинированного и Extra Virgin (не менее 50%). </t>
    </r>
  </si>
  <si>
    <r>
      <t xml:space="preserve">Для массажа и СПА-процедур. Не имеет запаха. Застывает при температуре ниже 25 °C.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кокосовое масло  (рафинированое). Происхождение: Филиппины</t>
    </r>
  </si>
  <si>
    <r>
      <t xml:space="preserve">Элита массажных базовых масел. Применяется для демакияжа и лифтинг-массажа лица, для моделирования фигуры и в антицеллюлитных програмах.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натуральное масло макадамии, (рафинированное) </t>
    </r>
  </si>
  <si>
    <r>
      <t xml:space="preserve"> Эластичное легкое базовое масло. Антиоксидант. Сужает поры, повышает упругость кожи. Хороший проводник для эфирных масел.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натуральное масло виноградной косточки, (рафинированное) </t>
    </r>
  </si>
  <si>
    <r>
      <t xml:space="preserve">Универсальное легкое базовое масло для проведения любого вида массажа. Может быть смешано с любым эфирным маслом (1-1,5% эфира в составе масла)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масло сладкого миндаля (рафинированое)</t>
    </r>
  </si>
  <si>
    <r>
      <t xml:space="preserve">Идеально для массажа и ухода за сухой и увядающей кожей, для детского массажа и для роста волос.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натуральное масло рисовых отрубей, (рафинированное) </t>
    </r>
  </si>
  <si>
    <r>
      <t xml:space="preserve">Увлажняющее и смягчающее твердое базовое масло подходит для массажа и ежедневного ухода за кожей любого типа, в особенности за сухой и проблемной. 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 xml:space="preserve">100% натуральное масло (батер) ши (карите). Рафинированое.  </t>
    </r>
  </si>
  <si>
    <r>
      <t xml:space="preserve">Плавится при t  32-35 °C. Уход и защита для сухой и чувствительной кожей и губами и в зимний мороз и летний зной. 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натуральное КАКАО масло</t>
    </r>
  </si>
  <si>
    <t>Описание</t>
  </si>
  <si>
    <r>
      <t>Мелкоабразивный скраб для СПА-процедур на релакс и омоложение.</t>
    </r>
    <r>
      <rPr>
        <b/>
        <u/>
        <sz val="10"/>
        <color rgb="FF000000"/>
        <rFont val="Calibri"/>
        <family val="2"/>
      </rPr>
      <t xml:space="preserve"> Активы: </t>
    </r>
    <r>
      <rPr>
        <sz val="10"/>
        <color rgb="FF000000"/>
        <rFont val="Calibri"/>
        <family val="2"/>
      </rPr>
      <t>масло сои глициновой, порошок оливковой косточки, масло абрикосовой косточки.</t>
    </r>
  </si>
  <si>
    <r>
      <t xml:space="preserve">Крупнозерновой водоросле-солевой пилинг для коррекции фигуры.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соль мертвого моря, экстракт фукуса, витамин Е, магниевая соль.</t>
    </r>
  </si>
  <si>
    <r>
      <t xml:space="preserve">Питательный фруктовый скраб на мыльной основе. Мелкий абразив, экзотический аромат. Идеален для бань и саун.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растительный глицерин, кокосовая мыльная основа, экстракт маракуйи, семена мака.</t>
    </r>
  </si>
  <si>
    <r>
      <t xml:space="preserve">Мелкий абразив на кремовой основе. Увлажнение и приятный аромат. Подходит для частого применения.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масло сои глициновой, порошок бамбука, эфирное масло лемонграсса.</t>
    </r>
  </si>
  <si>
    <r>
      <t>Крупнозерновой кофейно-солевой пилинг для коррекции фигуры.</t>
    </r>
    <r>
      <rPr>
        <b/>
        <u/>
        <sz val="10"/>
        <color rgb="FF000000"/>
        <rFont val="Calibri"/>
        <family val="2"/>
      </rPr>
      <t xml:space="preserve"> Активы:</t>
    </r>
    <r>
      <rPr>
        <sz val="10"/>
        <color rgb="FF000000"/>
        <rFont val="Calibri"/>
        <family val="2"/>
      </rPr>
      <t xml:space="preserve"> соль мертвого моря, масло сладкого миндаля, кофе арабика, скорлупа грецкого ореха, витамин Е, карамель.</t>
    </r>
  </si>
  <si>
    <r>
      <t xml:space="preserve">Гипоаллергенный универсальный скраб на гелевой основе.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сок алое-вера, скорлупа сладкого миндаля, гамамелис, экстракты водорослей (фукус, хондрус, альгины), полиэтиленовые сферы.</t>
    </r>
  </si>
  <si>
    <r>
      <t xml:space="preserve">Способствует размягчению грубой кожи ступ, лечит и обновляет кожу.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масло кокосовое, экстракт прополиса, экстракт ромашки, экстракт одуванчика, кислота молочная, кислота лимонная, кислота никотиновая, коллагеназа, лимонен, гераниол.</t>
    </r>
  </si>
  <si>
    <r>
      <t xml:space="preserve">Питание кожи, похудение и аромат какао в этом скрабе для моделирующих програм делает его приятным и эффективным.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масло какао, кофеин, экстракт перца, полиэтиленовые сферы, каолин (глина белая).</t>
    </r>
  </si>
  <si>
    <r>
      <t xml:space="preserve">Легкая гелевая маска способствует повышению упругости кожи и борьбе с локальными жировыми отложениями. Хорошо чередовать с термо-масками или при противопоказаниях к нагреву.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экстракт центеллы азиатской, экстракт пихты, экстракт ламинарии, камфора, эфирное масло мяты.</t>
    </r>
  </si>
  <si>
    <r>
      <t xml:space="preserve">Маска с эффектом разогрева и ароматом шоколада. Очищает, питает, имеет выраженные антицеллюлитные свойства.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глина белая, масло соевое, титана диоксид, глина голубая, масло какао, экстракт имбиря, эфирное масло сладкого апельсина,  экстракт жгучего перца. </t>
    </r>
  </si>
  <si>
    <r>
      <t xml:space="preserve">Ежедневный или завершающий крем. Идеальное завершение процедуры с термо-маской для создания эффекта тепло-холод.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кокосовое масло, экстракт ламинарии, экстракт фукуса, экстракт зеленого чая, экстракт жгучего перца, экстракт пихты, ментол, камфора, эфирное масло эвкалипта.</t>
    </r>
  </si>
  <si>
    <r>
      <t xml:space="preserve">Свежесть белого лимона и мяты с нотой ванили - взбодрит, вернет силы и подарит праздничное настроение. Конечно только 100% натуральный состав!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Масла сладкого миндаля, рисовых отрубей, макадамии и кокоса, эфирные масла белого лимона и мяты, экстракт ванили.</t>
    </r>
  </si>
  <si>
    <r>
      <t xml:space="preserve">Новогоднее настроение уже рядом! Бодрый мандарин и тепло корицы - это радость праздника и отличный состав для моделирующего массажа!         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сладкого миндаля, масло рисовых отрубей, масло макадамии, эфирные масла мандарина и корицы.</t>
    </r>
  </si>
  <si>
    <r>
      <rPr>
        <sz val="11"/>
        <color rgb="FF000000"/>
        <rFont val="Calibri"/>
        <family val="2"/>
      </rPr>
      <t xml:space="preserve">Массажное масло для похудения </t>
    </r>
    <r>
      <rPr>
        <b/>
        <sz val="11"/>
        <color rgb="FF000000"/>
        <rFont val="Calibri"/>
        <family val="2"/>
      </rPr>
      <t>"Хот спайс"</t>
    </r>
  </si>
  <si>
    <r>
      <rPr>
        <sz val="11"/>
        <color rgb="FF000000"/>
        <rFont val="Calibri"/>
        <family val="2"/>
      </rPr>
      <t>Массажное масло для похудения</t>
    </r>
    <r>
      <rPr>
        <b/>
        <sz val="11"/>
        <color rgb="FF000000"/>
        <rFont val="Calibri"/>
        <family val="2"/>
      </rPr>
      <t xml:space="preserve"> "Цитрус и имбирь"</t>
    </r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</si>
  <si>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"Сочный Грейпфрут"</t>
    </r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</si>
  <si>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"Лемонграсс"</t>
    </r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</si>
  <si>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"Цветущая магнолия"</t>
    </r>
  </si>
  <si>
    <t>Поставьте скидку в голубом поле</t>
  </si>
  <si>
    <r>
      <t xml:space="preserve">Детокс-Скраб для тела </t>
    </r>
    <r>
      <rPr>
        <b/>
        <sz val="11"/>
        <color rgb="FF000000"/>
        <rFont val="Calibri"/>
        <family val="2"/>
      </rPr>
      <t>“Фукус и Морская Соль”</t>
    </r>
  </si>
  <si>
    <r>
      <t>Обновляющий</t>
    </r>
    <r>
      <rPr>
        <b/>
        <sz val="11"/>
        <color rgb="FF000000"/>
        <rFont val="Calibri"/>
        <family val="2"/>
      </rPr>
      <t xml:space="preserve"> полирующий скраб</t>
    </r>
    <r>
      <rPr>
        <sz val="11"/>
        <color rgb="FF000000"/>
        <rFont val="Calibri"/>
        <family val="2"/>
      </rPr>
      <t xml:space="preserve"> для тела и ног</t>
    </r>
  </si>
  <si>
    <r>
      <rPr>
        <b/>
        <sz val="11"/>
        <color rgb="FF000000"/>
        <rFont val="Calibri"/>
        <family val="2"/>
      </rPr>
      <t xml:space="preserve">Обновляющий бальзам </t>
    </r>
    <r>
      <rPr>
        <sz val="11"/>
        <color rgb="FF000000"/>
        <rFont val="Calibri"/>
        <family val="2"/>
      </rPr>
      <t xml:space="preserve">для сухой кожи ног </t>
    </r>
  </si>
  <si>
    <r>
      <rPr>
        <b/>
        <sz val="11"/>
        <color rgb="FF000000"/>
        <rFont val="Calibri"/>
        <family val="2"/>
      </rPr>
      <t>Моделирующий  скраб</t>
    </r>
    <r>
      <rPr>
        <sz val="11"/>
        <color rgb="FF000000"/>
        <rFont val="Calibri"/>
        <family val="2"/>
      </rPr>
      <t xml:space="preserve"> с  корицей</t>
    </r>
  </si>
  <si>
    <r>
      <t>Термо-</t>
    </r>
    <r>
      <rPr>
        <b/>
        <sz val="11"/>
        <color rgb="FF000000"/>
        <rFont val="Calibri"/>
        <family val="2"/>
      </rPr>
      <t>скраб</t>
    </r>
    <r>
      <rPr>
        <sz val="11"/>
        <color rgb="FF000000"/>
        <rFont val="Calibri"/>
        <family val="2"/>
      </rPr>
      <t xml:space="preserve"> для похудения </t>
    </r>
    <r>
      <rPr>
        <b/>
        <sz val="11"/>
        <color rgb="FF000000"/>
        <rFont val="Calibri"/>
        <family val="2"/>
      </rPr>
      <t>"Шоколад &amp; чили"</t>
    </r>
  </si>
  <si>
    <r>
      <rPr>
        <b/>
        <sz val="11"/>
        <color rgb="FF000000"/>
        <rFont val="Calibri"/>
        <family val="2"/>
      </rPr>
      <t>Крио-активная гель-маска</t>
    </r>
    <r>
      <rPr>
        <sz val="11"/>
        <color rgb="FF000000"/>
        <rFont val="Calibri"/>
        <family val="2"/>
      </rPr>
      <t xml:space="preserve"> (упругость и похудение)</t>
    </r>
  </si>
  <si>
    <r>
      <t>Крем-</t>
    </r>
    <r>
      <rPr>
        <b/>
        <sz val="11"/>
        <color rgb="FF000000"/>
        <rFont val="Calibri"/>
        <family val="2"/>
      </rPr>
      <t>маска</t>
    </r>
    <r>
      <rPr>
        <sz val="11"/>
        <color rgb="FF000000"/>
        <rFont val="Calibri"/>
        <family val="2"/>
      </rPr>
      <t xml:space="preserve"> для похудения </t>
    </r>
    <r>
      <rPr>
        <b/>
        <sz val="11"/>
        <color rgb="FF000000"/>
        <rFont val="Calibri"/>
        <family val="2"/>
      </rPr>
      <t>"Шоколад &amp; чили"</t>
    </r>
  </si>
  <si>
    <r>
      <rPr>
        <b/>
        <sz val="11"/>
        <color rgb="FF000000"/>
        <rFont val="Calibri"/>
        <family val="2"/>
      </rPr>
      <t xml:space="preserve">Крио-активный </t>
    </r>
    <r>
      <rPr>
        <sz val="11"/>
        <color rgb="FF000000"/>
        <rFont val="Calibri"/>
        <family val="2"/>
      </rPr>
      <t>моделирующий</t>
    </r>
    <r>
      <rPr>
        <b/>
        <sz val="11"/>
        <color rgb="FF000000"/>
        <rFont val="Calibri"/>
        <family val="2"/>
      </rPr>
      <t xml:space="preserve"> крем </t>
    </r>
    <r>
      <rPr>
        <sz val="11"/>
        <color rgb="FF000000"/>
        <rFont val="Calibri"/>
        <family val="2"/>
      </rPr>
      <t>(упругость и похудение)</t>
    </r>
  </si>
  <si>
    <r>
      <rPr>
        <b/>
        <sz val="11"/>
        <color rgb="FF000000"/>
        <rFont val="Calibri"/>
        <family val="2"/>
      </rPr>
      <t>Дренирующий</t>
    </r>
    <r>
      <rPr>
        <sz val="11"/>
        <color rgb="FF000000"/>
        <rFont val="Calibri"/>
        <family val="2"/>
      </rPr>
      <t xml:space="preserve"> термо-активный </t>
    </r>
    <r>
      <rPr>
        <b/>
        <sz val="11"/>
        <color rgb="FF000000"/>
        <rFont val="Calibri"/>
        <family val="2"/>
      </rPr>
      <t>массажный крем</t>
    </r>
  </si>
  <si>
    <t>Готовые массажные арома- масла</t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</si>
  <si>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"Нежность жасмина"</t>
    </r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</si>
  <si>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"Лаванда"</t>
    </r>
  </si>
  <si>
    <r>
      <t>100% натуральное массажное масло</t>
    </r>
    <r>
      <rPr>
        <b/>
        <sz val="10"/>
        <color rgb="FF000000"/>
        <rFont val="Calibri"/>
        <family val="2"/>
      </rPr>
      <t xml:space="preserve"> для сухой, чувствительной и склонной к аллергии коже</t>
    </r>
    <r>
      <rPr>
        <sz val="10"/>
        <color rgb="FF000000"/>
        <rFont val="Calibri"/>
        <family val="2"/>
      </rPr>
      <t xml:space="preserve">.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сладкого миндаля, масло рисовых отрубей, масло макадамии, эфирное масло лаванды.</t>
    </r>
  </si>
  <si>
    <r>
      <t>Универсальное, 100% натуральное массажное масло. Идеально</t>
    </r>
    <r>
      <rPr>
        <b/>
        <sz val="10"/>
        <color rgb="FF000000"/>
        <rFont val="Calibri"/>
        <family val="2"/>
      </rPr>
      <t xml:space="preserve"> для анти-эйдж процедур</t>
    </r>
    <r>
      <rPr>
        <sz val="10"/>
        <color rgb="FF000000"/>
        <rFont val="Calibri"/>
        <family val="2"/>
      </rPr>
      <t xml:space="preserve">.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рисовых отрубей, масло сладкого миндаля, масло жожоба, эфирное масло магнолии, витамин Е.</t>
    </r>
  </si>
  <si>
    <r>
      <t>Свежий цитрусовый аромат.</t>
    </r>
    <r>
      <rPr>
        <b/>
        <sz val="10"/>
        <color rgb="FF000000"/>
        <rFont val="Calibri"/>
        <family val="2"/>
      </rPr>
      <t xml:space="preserve"> Универсальное</t>
    </r>
    <r>
      <rPr>
        <sz val="10"/>
        <color rgb="FF000000"/>
        <rFont val="Calibri"/>
        <family val="2"/>
      </rPr>
      <t xml:space="preserve"> 100% натуральное массажное масло.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Масло сладкого миндаля, масло рисовых отрубей, масло макадамии, эфирное масло лемонграсса.</t>
    </r>
  </si>
  <si>
    <r>
      <t xml:space="preserve">100% натуральное массажное масло. Подходит </t>
    </r>
    <r>
      <rPr>
        <b/>
        <sz val="10"/>
        <color rgb="FF000000"/>
        <rFont val="Calibri"/>
        <family val="2"/>
      </rPr>
      <t>для моделирующего и антицеллюлитного массажа</t>
    </r>
    <r>
      <rPr>
        <sz val="10"/>
        <color rgb="FF000000"/>
        <rFont val="Calibri"/>
        <family val="2"/>
      </rPr>
      <t xml:space="preserve">.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сладкого миндаля, масло рисовых отрубей, масло макадамии, эфирное масло грейпфрута.</t>
    </r>
  </si>
  <si>
    <r>
      <rPr>
        <b/>
        <sz val="10"/>
        <color rgb="FF000000"/>
        <rFont val="Calibri"/>
        <family val="2"/>
      </rPr>
      <t>Универсальное</t>
    </r>
    <r>
      <rPr>
        <sz val="10"/>
        <color rgb="FF000000"/>
        <rFont val="Calibri"/>
        <family val="2"/>
      </rPr>
      <t xml:space="preserve"> 100% натуральное массажное масло. Идеально </t>
    </r>
    <r>
      <rPr>
        <b/>
        <sz val="10"/>
        <color rgb="FF000000"/>
        <rFont val="Calibri"/>
        <family val="2"/>
      </rPr>
      <t>для сухой и увядающей кожи</t>
    </r>
    <r>
      <rPr>
        <sz val="10"/>
        <color rgb="FF000000"/>
        <rFont val="Calibri"/>
        <family val="2"/>
      </rPr>
      <t>. Состав: Масло сладкого миндаля, масло рисовых отрубей, масло макадамии, эфирное масло жасмина.</t>
    </r>
  </si>
  <si>
    <r>
      <t xml:space="preserve">Совместный эффект эфирных масел и экстракта морских водорослей - это процедура 2-в-1. </t>
    </r>
    <r>
      <rPr>
        <b/>
        <sz val="10"/>
        <color rgb="FF000000"/>
        <rFont val="Calibri"/>
        <family val="2"/>
      </rPr>
      <t xml:space="preserve">Массаж с эффектом водорослевого обертывания! </t>
    </r>
    <r>
      <rPr>
        <sz val="10"/>
        <color rgb="FF000000"/>
        <rFont val="Calibri"/>
        <family val="2"/>
      </rPr>
      <t xml:space="preserve">           </t>
    </r>
    <r>
      <rPr>
        <b/>
        <u/>
        <sz val="10"/>
        <color rgb="FF000000"/>
        <rFont val="Calibri"/>
        <family val="2"/>
      </rPr>
      <t xml:space="preserve"> Состав: </t>
    </r>
    <r>
      <rPr>
        <sz val="10"/>
        <color rgb="FF000000"/>
        <rFont val="Calibri"/>
        <family val="2"/>
      </rPr>
      <t>Масло виноградных косточек, масляные экстракты ламинарии и фукуса, смесь эфирных масел.</t>
    </r>
  </si>
  <si>
    <t>www.aromaspa.ru  sale@aromaspa.ru</t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</si>
  <si>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"Мандарин с корицей"</t>
    </r>
  </si>
  <si>
    <r>
      <rPr>
        <sz val="11"/>
        <color rgb="FF000000"/>
        <rFont val="Calibri"/>
        <family val="2"/>
      </rPr>
      <t xml:space="preserve">Масло для тела и массажа </t>
    </r>
    <r>
      <rPr>
        <b/>
        <sz val="11"/>
        <color rgb="FF000000"/>
        <rFont val="Calibri"/>
        <family val="2"/>
      </rPr>
      <t>"Ванильный мохито"</t>
    </r>
  </si>
  <si>
    <t>Моделирующее массажное масло с ламинарией и фукусом</t>
  </si>
  <si>
    <r>
      <t xml:space="preserve">Скраб для лица и тела </t>
    </r>
    <r>
      <rPr>
        <b/>
        <sz val="11"/>
        <color rgb="FF000000"/>
        <rFont val="Calibri"/>
        <family val="2"/>
      </rPr>
      <t>“Папайя и Маракуйя”</t>
    </r>
  </si>
  <si>
    <r>
      <t xml:space="preserve">Питательный </t>
    </r>
    <r>
      <rPr>
        <b/>
        <sz val="11"/>
        <color rgb="FF000000"/>
        <rFont val="Calibri"/>
        <family val="2"/>
      </rPr>
      <t>абрикосовый скраб</t>
    </r>
    <r>
      <rPr>
        <sz val="11"/>
        <color rgb="FF000000"/>
        <rFont val="Calibri"/>
        <family val="2"/>
      </rPr>
      <t xml:space="preserve"> для лица и тела</t>
    </r>
  </si>
  <si>
    <r>
      <rPr>
        <b/>
        <sz val="11"/>
        <color rgb="FF000000"/>
        <rFont val="Calibri"/>
        <family val="2"/>
      </rPr>
      <t xml:space="preserve">“Бамбук и Лемонграсс” </t>
    </r>
    <r>
      <rPr>
        <sz val="11"/>
        <color rgb="FF000000"/>
        <rFont val="Calibri"/>
        <family val="2"/>
      </rPr>
      <t>скраб для лица и тела</t>
    </r>
  </si>
  <si>
    <r>
      <t xml:space="preserve">Кофейно-солевой скраб для тела </t>
    </r>
    <r>
      <rPr>
        <b/>
        <sz val="11"/>
        <color rgb="FF000000"/>
        <rFont val="Calibri"/>
        <family val="2"/>
      </rPr>
      <t>“Кофе &amp; Карамель”</t>
    </r>
  </si>
  <si>
    <r>
      <t xml:space="preserve">Гель-Скраб для тела </t>
    </r>
    <r>
      <rPr>
        <b/>
        <sz val="11"/>
        <color rgb="FF000000"/>
        <rFont val="Calibri"/>
        <family val="2"/>
      </rPr>
      <t xml:space="preserve">“Водоросли и Алоэ-вера” </t>
    </r>
  </si>
  <si>
    <r>
      <t xml:space="preserve">Кремовый скраб с выраженным запахом корицы для програм по моделированию фигуры. </t>
    </r>
    <r>
      <rPr>
        <b/>
        <u/>
        <sz val="10"/>
        <color rgb="FF000000"/>
        <rFont val="Calibri"/>
        <family val="2"/>
      </rPr>
      <t>Активы</t>
    </r>
    <r>
      <rPr>
        <sz val="10"/>
        <color rgb="FF000000"/>
        <rFont val="Calibri"/>
        <family val="2"/>
      </rPr>
      <t>: кокосовое масло, экстракт жгучего перца, диатомовая земля, кофеин, коллагеназа, эфирное масло корицы.</t>
    </r>
  </si>
  <si>
    <r>
      <t xml:space="preserve">КОКОСОВОЕ масло для тела с Лемонграссом </t>
    </r>
    <r>
      <rPr>
        <b/>
        <sz val="11"/>
        <color rgb="FFFF0000"/>
        <rFont val="Calibri"/>
        <family val="2"/>
      </rPr>
      <t>НОВИНКА!!!</t>
    </r>
  </si>
  <si>
    <r>
      <t xml:space="preserve">КОКОСОВОЕ масло для тела с Жасмином </t>
    </r>
    <r>
      <rPr>
        <b/>
        <sz val="11"/>
        <color rgb="FFFF0000"/>
        <rFont val="Calibri"/>
        <family val="2"/>
      </rPr>
      <t>НОВИНКА!!!</t>
    </r>
  </si>
  <si>
    <r>
      <t xml:space="preserve">КОКОСОВОЕ масло для тела с Ванилью </t>
    </r>
    <r>
      <rPr>
        <b/>
        <sz val="11"/>
        <color rgb="FFFF0000"/>
        <rFont val="Calibri"/>
        <family val="2"/>
      </rPr>
      <t>НОВИНКА!!!</t>
    </r>
  </si>
  <si>
    <r>
      <t xml:space="preserve">Для массажа и СПА-процедур. Свежий цитрусовый аромат лемонграсса. Идеально для нормальной и жирной кожи. Застывает при температуре ниже 25 °C. </t>
    </r>
    <r>
      <rPr>
        <b/>
        <u/>
        <sz val="10"/>
        <color rgb="FF000000"/>
        <rFont val="Calibri"/>
        <family val="2"/>
      </rPr>
      <t xml:space="preserve"> Состав: </t>
    </r>
    <r>
      <rPr>
        <sz val="10"/>
        <color rgb="FF000000"/>
        <rFont val="Calibri"/>
        <family val="2"/>
      </rPr>
      <t>100% кокосовое масло (раф.), эфирное масло лемонграсса.</t>
    </r>
  </si>
  <si>
    <r>
      <t xml:space="preserve">Для массажа и СПА-процедур.Нежный аромат жасмина. Идеально для сухой, чувствительной и увядающей кожи. Застывает при температуре ниже 25 °C.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кокосовое масло  (раф), эфирное масло жасмина.</t>
    </r>
  </si>
  <si>
    <r>
      <t xml:space="preserve">Для массажа и СПА-процедур. Теплый аромат ванили. Для всех типов кожи. Застывает при температуре ниже 25 °C.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кокосовое масло  (раф), экстракт ванили.</t>
    </r>
  </si>
  <si>
    <r>
      <rPr>
        <b/>
        <sz val="11"/>
        <color rgb="FF000000"/>
        <rFont val="Calibri"/>
        <family val="2"/>
      </rPr>
      <t xml:space="preserve">Термо-маска </t>
    </r>
    <r>
      <rPr>
        <sz val="11"/>
        <color rgb="FF000000"/>
        <rFont val="Calibri"/>
        <family val="2"/>
      </rPr>
      <t>для похудения (на грязи мертвого моря)</t>
    </r>
  </si>
  <si>
    <r>
      <t xml:space="preserve">Маска насыщает кожу микроэлементами и помогает избавиться от локальных жировых отложений.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каолин, грязь мертвого моря, экстракт жгучего перца, кофеин, кокосовое масло, никотиновая кислота, эфирное масло бергамота, масло апельсина, гиалуроновая кислота.</t>
    </r>
  </si>
  <si>
    <r>
      <t xml:space="preserve">Скраб прекрасно размягчает кожу за счет кислот и отшелушивает благодаря абразивам из абрикосовой косточки.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масло кокосовое, касторовое масло, экстракт прополиса, воск пчелиный, порошок абрикосовых косточек, кислоты: молочная, лимонная, никотиновая, коллагеназа.</t>
    </r>
  </si>
  <si>
    <r>
      <t xml:space="preserve">Крем для похудения </t>
    </r>
    <r>
      <rPr>
        <b/>
        <sz val="11"/>
        <color rgb="FF000000"/>
        <rFont val="Calibri"/>
        <family val="2"/>
      </rPr>
      <t xml:space="preserve">"Шоколад &amp; Апельсин" </t>
    </r>
    <r>
      <rPr>
        <b/>
        <sz val="11"/>
        <color rgb="FFFF0000"/>
        <rFont val="Calibri"/>
        <family val="2"/>
      </rPr>
      <t>НОВИНКА</t>
    </r>
  </si>
  <si>
    <r>
      <t xml:space="preserve">Крем с цитрусово-шоколадным ароматом может иметь легкий эффект разогрева. Наносить ежедневно или как завершающий этап процедуры.  </t>
    </r>
    <r>
      <rPr>
        <b/>
        <u/>
        <sz val="10"/>
        <color rgb="FF000000"/>
        <rFont val="Calibri"/>
        <family val="2"/>
      </rPr>
      <t>Активы:</t>
    </r>
    <r>
      <rPr>
        <sz val="10"/>
        <color rgb="FF000000"/>
        <rFont val="Calibri"/>
        <family val="2"/>
      </rPr>
      <t xml:space="preserve"> глина белая, масло соевое, масло какао, кофеин, эфирное масло сладкого апельсина, карбамид, экстракт жгучего перца.</t>
    </r>
  </si>
  <si>
    <r>
      <t xml:space="preserve">Разогревающий крем для дренирующего и антицеллюлитного массажа </t>
    </r>
    <r>
      <rPr>
        <b/>
        <u/>
        <sz val="10"/>
        <color rgb="FF000000"/>
        <rFont val="Calibri"/>
        <family val="2"/>
      </rPr>
      <t xml:space="preserve">Активы: </t>
    </r>
    <r>
      <rPr>
        <sz val="10"/>
        <color rgb="FF000000"/>
        <rFont val="Calibri"/>
        <family val="2"/>
      </rPr>
      <t>экстракт жгучего перца, порошок семян горчицы, кофеин, кислота никотиновая, эфирные масла сладкого апельсина и бергамота.</t>
    </r>
  </si>
  <si>
    <r>
      <t xml:space="preserve">Обладая неповторимым ароматом шоколада, применяется в обертываниях. Улучшает тугор кожи, тонизирует и питает ее.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100% какао тертое.</t>
    </r>
  </si>
  <si>
    <t>Код</t>
  </si>
  <si>
    <t>100% Масло кунжута НЕРАФИНИРОВАННОЕ</t>
  </si>
  <si>
    <t>Для сухой и увядающей кожи. Состав: Масло макадамии, экстракт ванили, витамин Е</t>
  </si>
  <si>
    <r>
      <t xml:space="preserve">Для нормальной,  сухой и чувствительной кожи.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Масло макадамии, эфирное масло жасмина, витамин Е</t>
    </r>
  </si>
  <si>
    <r>
      <t xml:space="preserve">Для любого типа кожи. Гипоаллергенно. Использовать в качестве увлажняющего или массажного масла для лица в чистом виде или с добавлением эфирного масла по показаниям. </t>
    </r>
    <r>
      <rPr>
        <b/>
        <sz val="9"/>
        <color rgb="FF000000"/>
        <rFont val="Calibri"/>
        <family val="2"/>
        <scheme val="minor"/>
      </rPr>
      <t>Состав:</t>
    </r>
    <r>
      <rPr>
        <sz val="9"/>
        <color rgb="FF000000"/>
        <rFont val="Calibri"/>
        <family val="2"/>
        <scheme val="minor"/>
      </rPr>
      <t xml:space="preserve"> Масло макадамии, витамин Е.</t>
    </r>
  </si>
  <si>
    <r>
      <t xml:space="preserve">Для нормальной,  сухой и чувствительной кожи. 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макадамии, эфирное масло лаванды, витамин Е</t>
    </r>
  </si>
  <si>
    <r>
      <t xml:space="preserve">Для нормальной и склонной к жирности кожи. </t>
    </r>
    <r>
      <rPr>
        <b/>
        <u/>
        <sz val="10"/>
        <color rgb="FF000000"/>
        <rFont val="Calibri"/>
        <family val="2"/>
      </rPr>
      <t xml:space="preserve">Состав: </t>
    </r>
    <r>
      <rPr>
        <sz val="10"/>
        <color rgb="FF000000"/>
        <rFont val="Calibri"/>
        <family val="2"/>
      </rPr>
      <t>Масло макадамии, эфирное масло лемонграсса, витамин Е</t>
    </r>
  </si>
  <si>
    <r>
      <t xml:space="preserve">Масло для жирной и проблемной кожи. Обладает антисептическим действием. </t>
    </r>
    <r>
      <rPr>
        <b/>
        <u/>
        <sz val="10"/>
        <color rgb="FF000000"/>
        <rFont val="Calibri"/>
        <family val="2"/>
      </rPr>
      <t>Состав:</t>
    </r>
    <r>
      <rPr>
        <sz val="10"/>
        <color rgb="FF000000"/>
        <rFont val="Calibri"/>
        <family val="2"/>
      </rPr>
      <t xml:space="preserve"> Масло макадамии, эфирное масло чайного дерева, витамин Е</t>
    </r>
  </si>
  <si>
    <r>
      <t xml:space="preserve">Масла для массажа и питания кожи лица на основе масла макадамии </t>
    </r>
    <r>
      <rPr>
        <b/>
        <sz val="12"/>
        <color rgb="FFFF0000"/>
        <rFont val="Calibri"/>
        <family val="2"/>
      </rPr>
      <t>НОВИНКА!!!</t>
    </r>
  </si>
  <si>
    <t>Спеццена 12.2016</t>
  </si>
  <si>
    <t>ДЕКАБРЬ 2016г.</t>
  </si>
  <si>
    <r>
      <t xml:space="preserve">Масло для тела и массажа "Базовое" </t>
    </r>
    <r>
      <rPr>
        <b/>
        <sz val="11"/>
        <color rgb="FFFF0000"/>
        <rFont val="Calibri"/>
        <family val="2"/>
        <scheme val="minor"/>
      </rPr>
      <t>НОВИНКА</t>
    </r>
  </si>
  <si>
    <r>
      <t xml:space="preserve">Универсальное 100% натуральное базовое массажное масло для всех видов массажа и всех типов кожи. Применять в чистом виде или с добавлением эфирных масел по показаниям. </t>
    </r>
    <r>
      <rPr>
        <b/>
        <u/>
        <sz val="9"/>
        <color rgb="FF000000"/>
        <rFont val="Calibri"/>
        <family val="2"/>
        <scheme val="minor"/>
      </rPr>
      <t xml:space="preserve">Состав: </t>
    </r>
    <r>
      <rPr>
        <sz val="9"/>
        <color rgb="FF000000"/>
        <rFont val="Calibri"/>
        <family val="2"/>
        <scheme val="minor"/>
      </rPr>
      <t>Масло рисовых отрубей, масло сладкого миндаля, масло макадамии, витамин Е.</t>
    </r>
  </si>
  <si>
    <r>
      <t xml:space="preserve">Масло макадамии для лица «Чайное дерево» </t>
    </r>
    <r>
      <rPr>
        <b/>
        <sz val="11"/>
        <color rgb="FFFF0000"/>
        <rFont val="Calibri"/>
        <family val="2"/>
      </rPr>
      <t>НОВИНКА!</t>
    </r>
  </si>
  <si>
    <r>
      <t xml:space="preserve">Масло макадамии для лица с витамином Е </t>
    </r>
    <r>
      <rPr>
        <b/>
        <sz val="11"/>
        <color rgb="FFFF0000"/>
        <rFont val="Calibri"/>
        <family val="2"/>
        <scheme val="minor"/>
      </rPr>
      <t>НОВИНКА!</t>
    </r>
  </si>
  <si>
    <r>
      <t xml:space="preserve">Масло макадамии для лица «Ваниль» </t>
    </r>
    <r>
      <rPr>
        <b/>
        <sz val="11"/>
        <color rgb="FFFF0000"/>
        <rFont val="Calibri"/>
        <family val="2"/>
      </rPr>
      <t>НОВИНКА!</t>
    </r>
  </si>
  <si>
    <r>
      <t xml:space="preserve">Масло макадамии для лица «Жасмин» </t>
    </r>
    <r>
      <rPr>
        <b/>
        <sz val="11"/>
        <color rgb="FFFF0000"/>
        <rFont val="Calibri"/>
        <family val="2"/>
      </rPr>
      <t>НОВИНКА!</t>
    </r>
  </si>
  <si>
    <r>
      <t xml:space="preserve">Масло макадамии для лица «Лаванда» </t>
    </r>
    <r>
      <rPr>
        <b/>
        <sz val="11"/>
        <color rgb="FFFF0000"/>
        <rFont val="Calibri"/>
        <family val="2"/>
      </rPr>
      <t>НОВИНКА!</t>
    </r>
  </si>
  <si>
    <r>
      <t xml:space="preserve">Масло макадамии для лица «Лемонграсс» </t>
    </r>
    <r>
      <rPr>
        <b/>
        <sz val="11"/>
        <color rgb="FFFF0000"/>
        <rFont val="Calibri"/>
        <family val="2"/>
      </rPr>
      <t>НОВИНКА!</t>
    </r>
  </si>
  <si>
    <t xml:space="preserve">Скрабы, маски, кремы для СПА-процедур для тела (профессиональные) т.м. SPA-Delight.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</si>
</sst>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€&quot;\ * #,##0.00_ ;_ &quot;€&quot;\ * \-#,##0.00_ ;_ &quot;€&quot;\ * &quot;-&quot;??_ ;_ @_ "/>
    <numFmt numFmtId="165" formatCode="_-* #,##0.00\ &quot;F&quot;_-;\-* #,##0.00\ &quot;F&quot;_-;_-* &quot;-&quot;??\ &quot;F&quot;_-;_-@_-"/>
    <numFmt numFmtId="166" formatCode="_-* #,##0.00\ [$€]_-;\-* #,##0.00\ [$€]_-;_-* &quot;-&quot;??\ [$€]_-;_-@_-"/>
    <numFmt numFmtId="167" formatCode="0.0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rgb="FF00000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20"/>
      <name val="Arial"/>
      <family val="2"/>
    </font>
    <font>
      <i/>
      <sz val="12"/>
      <name val="Arial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4"/>
      <name val="Bookman Old Style"/>
      <family val="1"/>
    </font>
    <font>
      <b/>
      <sz val="18"/>
      <name val="Bookman Old Style"/>
      <family val="1"/>
    </font>
    <font>
      <b/>
      <sz val="11"/>
      <color rgb="FFC0000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sz val="12"/>
      <color rgb="FFC00000"/>
      <name val="Calibri"/>
      <family val="2"/>
    </font>
    <font>
      <b/>
      <sz val="12"/>
      <color rgb="FF000000"/>
      <name val="Calibri"/>
      <family val="2"/>
    </font>
    <font>
      <b/>
      <sz val="12"/>
      <color rgb="FF002060"/>
      <name val="Calibri"/>
      <family val="2"/>
    </font>
    <font>
      <b/>
      <sz val="12"/>
      <color theme="5" tint="-0.499984740745262"/>
      <name val="Calibri"/>
      <family val="2"/>
    </font>
    <font>
      <b/>
      <sz val="12"/>
      <color theme="0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5" tint="-0.499984740745262"/>
      <name val="Calibri"/>
      <family val="2"/>
    </font>
    <font>
      <sz val="12"/>
      <color theme="5" tint="-0.499984740745262"/>
      <name val="Arial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u/>
      <sz val="10"/>
      <color rgb="FF000000"/>
      <name val="Calibri"/>
      <family val="2"/>
    </font>
    <font>
      <sz val="11"/>
      <name val="Calibri"/>
      <family val="2"/>
    </font>
    <font>
      <sz val="12"/>
      <color theme="0"/>
      <name val="Calibri"/>
      <family val="2"/>
    </font>
    <font>
      <i/>
      <sz val="14"/>
      <name val="Arial"/>
      <family val="2"/>
    </font>
    <font>
      <b/>
      <i/>
      <sz val="11"/>
      <color theme="5" tint="-0.499984740745262"/>
      <name val="Arial"/>
      <family val="2"/>
    </font>
    <font>
      <b/>
      <sz val="11"/>
      <color rgb="FFC00000"/>
      <name val="Calibri"/>
      <family val="2"/>
    </font>
    <font>
      <sz val="10"/>
      <color rgb="FFFF0000"/>
      <name val="Arial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i/>
      <sz val="12"/>
      <color rgb="FFFF0000"/>
      <name val="Arial"/>
      <family val="2"/>
    </font>
    <font>
      <i/>
      <sz val="20"/>
      <color rgb="FFFF0000"/>
      <name val="Arial"/>
      <family val="2"/>
    </font>
    <font>
      <b/>
      <sz val="12"/>
      <color rgb="FFFF0000"/>
      <name val="Calibri"/>
      <family val="2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color rgb="FFFF0000"/>
      <name val="Calibri"/>
      <family val="2"/>
      <scheme val="minor"/>
    </font>
    <font>
      <b/>
      <u/>
      <sz val="9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1C1"/>
        <bgColor indexed="64"/>
      </patternFill>
    </fill>
    <fill>
      <patternFill patternType="solid">
        <fgColor rgb="FFCCF8E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EA50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6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6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4" fillId="0" borderId="0"/>
    <xf numFmtId="9" fontId="9" fillId="0" borderId="0" applyFont="0" applyFill="0" applyBorder="0" applyAlignment="0" applyProtection="0"/>
  </cellStyleXfs>
  <cellXfs count="357">
    <xf numFmtId="0" fontId="0" fillId="0" borderId="0" xfId="0"/>
    <xf numFmtId="1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/>
    <xf numFmtId="2" fontId="0" fillId="0" borderId="0" xfId="0" applyNumberFormat="1" applyAlignment="1">
      <alignment vertical="center" wrapText="1"/>
    </xf>
    <xf numFmtId="2" fontId="0" fillId="0" borderId="0" xfId="0" applyNumberFormat="1" applyBorder="1" applyAlignment="1">
      <alignment vertical="center" wrapText="1"/>
    </xf>
    <xf numFmtId="0" fontId="13" fillId="0" borderId="0" xfId="0" applyFont="1" applyAlignment="1"/>
    <xf numFmtId="1" fontId="4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22" fillId="0" borderId="4" xfId="1" applyNumberFormat="1" applyFont="1" applyBorder="1" applyAlignment="1">
      <alignment horizontal="center"/>
    </xf>
    <xf numFmtId="1" fontId="21" fillId="0" borderId="0" xfId="1" applyNumberFormat="1" applyFont="1" applyAlignment="1">
      <alignment horizontal="center"/>
    </xf>
    <xf numFmtId="2" fontId="11" fillId="0" borderId="0" xfId="0" applyNumberFormat="1" applyFont="1" applyAlignment="1">
      <alignment vertical="center" wrapText="1"/>
    </xf>
    <xf numFmtId="2" fontId="27" fillId="8" borderId="6" xfId="0" applyNumberFormat="1" applyFont="1" applyFill="1" applyBorder="1" applyAlignment="1">
      <alignment vertical="center"/>
    </xf>
    <xf numFmtId="2" fontId="23" fillId="9" borderId="6" xfId="0" applyNumberFormat="1" applyFont="1" applyFill="1" applyBorder="1" applyAlignment="1">
      <alignment vertical="center"/>
    </xf>
    <xf numFmtId="1" fontId="29" fillId="9" borderId="7" xfId="0" applyNumberFormat="1" applyFont="1" applyFill="1" applyBorder="1" applyAlignment="1">
      <alignment horizontal="center" vertical="center" wrapText="1"/>
    </xf>
    <xf numFmtId="1" fontId="29" fillId="8" borderId="7" xfId="0" applyNumberFormat="1" applyFont="1" applyFill="1" applyBorder="1" applyAlignment="1">
      <alignment horizontal="center" vertical="center" wrapText="1"/>
    </xf>
    <xf numFmtId="1" fontId="5" fillId="0" borderId="3" xfId="1" applyNumberFormat="1" applyFont="1" applyBorder="1" applyAlignment="1">
      <alignment horizontal="center"/>
    </xf>
    <xf numFmtId="2" fontId="0" fillId="0" borderId="0" xfId="0" applyNumberFormat="1" applyFill="1" applyAlignment="1">
      <alignment vertical="center" wrapText="1"/>
    </xf>
    <xf numFmtId="1" fontId="3" fillId="5" borderId="5" xfId="0" applyNumberFormat="1" applyFont="1" applyFill="1" applyBorder="1" applyAlignment="1">
      <alignment horizontal="center" vertical="center" wrapText="1"/>
    </xf>
    <xf numFmtId="2" fontId="26" fillId="11" borderId="6" xfId="0" applyNumberFormat="1" applyFont="1" applyFill="1" applyBorder="1" applyAlignment="1">
      <alignment vertical="center"/>
    </xf>
    <xf numFmtId="1" fontId="26" fillId="11" borderId="7" xfId="0" applyNumberFormat="1" applyFont="1" applyFill="1" applyBorder="1" applyAlignment="1">
      <alignment horizontal="center" vertical="center" wrapText="1"/>
    </xf>
    <xf numFmtId="1" fontId="30" fillId="11" borderId="7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Border="1" applyAlignment="1">
      <alignment vertical="center" wrapText="1"/>
    </xf>
    <xf numFmtId="2" fontId="31" fillId="0" borderId="0" xfId="0" applyNumberFormat="1" applyFont="1" applyAlignment="1">
      <alignment vertical="center" wrapText="1"/>
    </xf>
    <xf numFmtId="2" fontId="26" fillId="12" borderId="6" xfId="0" applyNumberFormat="1" applyFont="1" applyFill="1" applyBorder="1" applyAlignment="1">
      <alignment vertical="center"/>
    </xf>
    <xf numFmtId="1" fontId="29" fillId="12" borderId="7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28" fillId="0" borderId="16" xfId="0" applyNumberFormat="1" applyFont="1" applyFill="1" applyBorder="1" applyAlignment="1">
      <alignment horizontal="center" vertical="center" wrapText="1"/>
    </xf>
    <xf numFmtId="1" fontId="33" fillId="0" borderId="19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33" fillId="0" borderId="22" xfId="0" applyNumberFormat="1" applyFont="1" applyFill="1" applyBorder="1" applyAlignment="1">
      <alignment horizontal="center" vertical="center" wrapText="1"/>
    </xf>
    <xf numFmtId="1" fontId="3" fillId="0" borderId="22" xfId="0" applyNumberFormat="1" applyFont="1" applyFill="1" applyBorder="1" applyAlignment="1">
      <alignment horizontal="center" vertical="center" wrapText="1"/>
    </xf>
    <xf numFmtId="1" fontId="33" fillId="5" borderId="16" xfId="0" applyNumberFormat="1" applyFont="1" applyFill="1" applyBorder="1" applyAlignment="1">
      <alignment horizontal="center" vertical="center" wrapText="1"/>
    </xf>
    <xf numFmtId="1" fontId="3" fillId="5" borderId="16" xfId="0" applyNumberFormat="1" applyFont="1" applyFill="1" applyBorder="1" applyAlignment="1">
      <alignment horizontal="center" vertical="center" wrapText="1"/>
    </xf>
    <xf numFmtId="1" fontId="33" fillId="5" borderId="19" xfId="0" applyNumberFormat="1" applyFont="1" applyFill="1" applyBorder="1" applyAlignment="1">
      <alignment horizontal="center" vertical="center" wrapText="1"/>
    </xf>
    <xf numFmtId="1" fontId="3" fillId="5" borderId="19" xfId="0" applyNumberFormat="1" applyFont="1" applyFill="1" applyBorder="1" applyAlignment="1">
      <alignment horizontal="center" vertical="center" wrapText="1"/>
    </xf>
    <xf numFmtId="1" fontId="33" fillId="5" borderId="22" xfId="0" applyNumberFormat="1" applyFont="1" applyFill="1" applyBorder="1" applyAlignment="1">
      <alignment horizontal="center" vertical="center" wrapText="1"/>
    </xf>
    <xf numFmtId="1" fontId="3" fillId="5" borderId="22" xfId="0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2" fontId="14" fillId="5" borderId="9" xfId="0" applyNumberFormat="1" applyFont="1" applyFill="1" applyBorder="1" applyAlignment="1">
      <alignment vertical="center" wrapText="1"/>
    </xf>
    <xf numFmtId="2" fontId="26" fillId="11" borderId="6" xfId="0" applyNumberFormat="1" applyFont="1" applyFill="1" applyBorder="1" applyAlignment="1">
      <alignment vertical="center" wrapText="1"/>
    </xf>
    <xf numFmtId="2" fontId="26" fillId="12" borderId="6" xfId="0" applyNumberFormat="1" applyFont="1" applyFill="1" applyBorder="1" applyAlignment="1">
      <alignment vertical="center" wrapText="1"/>
    </xf>
    <xf numFmtId="2" fontId="24" fillId="9" borderId="6" xfId="0" applyNumberFormat="1" applyFont="1" applyFill="1" applyBorder="1" applyAlignment="1">
      <alignment vertical="center" wrapText="1"/>
    </xf>
    <xf numFmtId="2" fontId="27" fillId="8" borderId="6" xfId="0" applyNumberFormat="1" applyFont="1" applyFill="1" applyBorder="1" applyAlignment="1">
      <alignment vertical="center" wrapText="1"/>
    </xf>
    <xf numFmtId="1" fontId="3" fillId="5" borderId="12" xfId="0" applyNumberFormat="1" applyFont="1" applyFill="1" applyBorder="1" applyAlignment="1">
      <alignment horizontal="center" vertical="center" wrapText="1"/>
    </xf>
    <xf numFmtId="167" fontId="26" fillId="11" borderId="8" xfId="0" applyNumberFormat="1" applyFont="1" applyFill="1" applyBorder="1" applyAlignment="1">
      <alignment horizontal="center" vertical="center" wrapText="1"/>
    </xf>
    <xf numFmtId="167" fontId="26" fillId="12" borderId="8" xfId="0" applyNumberFormat="1" applyFont="1" applyFill="1" applyBorder="1" applyAlignment="1">
      <alignment horizontal="center" vertical="center" wrapText="1"/>
    </xf>
    <xf numFmtId="167" fontId="24" fillId="9" borderId="8" xfId="0" applyNumberFormat="1" applyFont="1" applyFill="1" applyBorder="1" applyAlignment="1">
      <alignment horizontal="center" vertical="center" wrapText="1"/>
    </xf>
    <xf numFmtId="167" fontId="27" fillId="8" borderId="8" xfId="0" applyNumberFormat="1" applyFont="1" applyFill="1" applyBorder="1" applyAlignment="1">
      <alignment horizontal="center" vertical="center" wrapText="1"/>
    </xf>
    <xf numFmtId="1" fontId="28" fillId="0" borderId="22" xfId="0" applyNumberFormat="1" applyFont="1" applyFill="1" applyBorder="1" applyAlignment="1">
      <alignment horizontal="center" vertical="center" wrapText="1"/>
    </xf>
    <xf numFmtId="1" fontId="28" fillId="13" borderId="16" xfId="0" applyNumberFormat="1" applyFont="1" applyFill="1" applyBorder="1" applyAlignment="1">
      <alignment horizontal="center" vertical="center" wrapText="1"/>
    </xf>
    <xf numFmtId="1" fontId="3" fillId="13" borderId="16" xfId="0" applyNumberFormat="1" applyFont="1" applyFill="1" applyBorder="1" applyAlignment="1">
      <alignment horizontal="center" vertical="center" wrapText="1"/>
    </xf>
    <xf numFmtId="1" fontId="28" fillId="13" borderId="22" xfId="0" applyNumberFormat="1" applyFont="1" applyFill="1" applyBorder="1" applyAlignment="1">
      <alignment horizontal="center" vertical="center" wrapText="1"/>
    </xf>
    <xf numFmtId="1" fontId="3" fillId="13" borderId="22" xfId="0" applyNumberFormat="1" applyFont="1" applyFill="1" applyBorder="1" applyAlignment="1">
      <alignment horizontal="center" vertical="center" wrapText="1"/>
    </xf>
    <xf numFmtId="1" fontId="33" fillId="0" borderId="16" xfId="0" applyNumberFormat="1" applyFont="1" applyFill="1" applyBorder="1" applyAlignment="1">
      <alignment horizontal="center" vertical="center" wrapText="1"/>
    </xf>
    <xf numFmtId="1" fontId="28" fillId="10" borderId="16" xfId="0" applyNumberFormat="1" applyFont="1" applyFill="1" applyBorder="1" applyAlignment="1">
      <alignment horizontal="center" vertical="center" wrapText="1"/>
    </xf>
    <xf numFmtId="1" fontId="28" fillId="10" borderId="19" xfId="0" applyNumberFormat="1" applyFont="1" applyFill="1" applyBorder="1" applyAlignment="1">
      <alignment horizontal="center" vertical="center" wrapText="1"/>
    </xf>
    <xf numFmtId="1" fontId="28" fillId="10" borderId="22" xfId="0" applyNumberFormat="1" applyFont="1" applyFill="1" applyBorder="1" applyAlignment="1">
      <alignment horizontal="center" vertical="center" wrapText="1"/>
    </xf>
    <xf numFmtId="1" fontId="3" fillId="10" borderId="16" xfId="0" applyNumberFormat="1" applyFont="1" applyFill="1" applyBorder="1" applyAlignment="1">
      <alignment horizontal="center" vertical="center" wrapText="1"/>
    </xf>
    <xf numFmtId="1" fontId="3" fillId="10" borderId="19" xfId="0" applyNumberFormat="1" applyFont="1" applyFill="1" applyBorder="1" applyAlignment="1">
      <alignment horizontal="center" vertical="center" wrapText="1"/>
    </xf>
    <xf numFmtId="1" fontId="3" fillId="10" borderId="22" xfId="0" applyNumberFormat="1" applyFont="1" applyFill="1" applyBorder="1" applyAlignment="1">
      <alignment horizontal="center" vertical="center" wrapText="1"/>
    </xf>
    <xf numFmtId="1" fontId="16" fillId="0" borderId="27" xfId="0" applyNumberFormat="1" applyFont="1" applyFill="1" applyBorder="1" applyAlignment="1">
      <alignment horizontal="center" vertical="center" wrapText="1"/>
    </xf>
    <xf numFmtId="1" fontId="36" fillId="0" borderId="28" xfId="0" applyNumberFormat="1" applyFont="1" applyFill="1" applyBorder="1" applyAlignment="1">
      <alignment horizontal="center" vertical="center" wrapText="1"/>
    </xf>
    <xf numFmtId="1" fontId="36" fillId="0" borderId="29" xfId="0" applyNumberFormat="1" applyFont="1" applyFill="1" applyBorder="1" applyAlignment="1">
      <alignment horizontal="center" vertical="center" wrapText="1"/>
    </xf>
    <xf numFmtId="1" fontId="36" fillId="5" borderId="27" xfId="0" applyNumberFormat="1" applyFont="1" applyFill="1" applyBorder="1" applyAlignment="1">
      <alignment horizontal="center" vertical="center" wrapText="1"/>
    </xf>
    <xf numFmtId="1" fontId="36" fillId="5" borderId="28" xfId="0" applyNumberFormat="1" applyFont="1" applyFill="1" applyBorder="1" applyAlignment="1">
      <alignment horizontal="center" vertical="center" wrapText="1"/>
    </xf>
    <xf numFmtId="1" fontId="36" fillId="5" borderId="29" xfId="0" applyNumberFormat="1" applyFont="1" applyFill="1" applyBorder="1" applyAlignment="1">
      <alignment horizontal="center" vertical="center" wrapText="1"/>
    </xf>
    <xf numFmtId="1" fontId="30" fillId="12" borderId="7" xfId="0" applyNumberFormat="1" applyFont="1" applyFill="1" applyBorder="1" applyAlignment="1">
      <alignment horizontal="center" vertical="center" wrapText="1"/>
    </xf>
    <xf numFmtId="1" fontId="17" fillId="9" borderId="7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1" fontId="36" fillId="0" borderId="21" xfId="0" applyNumberFormat="1" applyFont="1" applyFill="1" applyBorder="1" applyAlignment="1">
      <alignment horizontal="center" vertical="center" wrapText="1"/>
    </xf>
    <xf numFmtId="1" fontId="37" fillId="8" borderId="7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Border="1" applyAlignment="1">
      <alignment vertical="center" wrapText="1"/>
    </xf>
    <xf numFmtId="2" fontId="21" fillId="0" borderId="0" xfId="0" applyNumberFormat="1" applyFont="1" applyAlignment="1">
      <alignment vertical="center" wrapText="1"/>
    </xf>
    <xf numFmtId="1" fontId="28" fillId="0" borderId="19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1" fontId="38" fillId="0" borderId="0" xfId="0" applyNumberFormat="1" applyFont="1" applyAlignment="1">
      <alignment horizontal="right"/>
    </xf>
    <xf numFmtId="2" fontId="39" fillId="0" borderId="0" xfId="0" applyNumberFormat="1" applyFont="1" applyAlignment="1">
      <alignment horizontal="left" vertical="center" wrapText="1"/>
    </xf>
    <xf numFmtId="0" fontId="39" fillId="0" borderId="0" xfId="0" applyFont="1" applyAlignment="1"/>
    <xf numFmtId="1" fontId="40" fillId="5" borderId="5" xfId="0" applyNumberFormat="1" applyFont="1" applyFill="1" applyBorder="1" applyAlignment="1">
      <alignment horizontal="center" vertical="center" wrapText="1"/>
    </xf>
    <xf numFmtId="1" fontId="36" fillId="0" borderId="27" xfId="0" applyNumberFormat="1" applyFont="1" applyFill="1" applyBorder="1" applyAlignment="1">
      <alignment horizontal="center" vertical="center" wrapText="1"/>
    </xf>
    <xf numFmtId="1" fontId="33" fillId="14" borderId="16" xfId="0" applyNumberFormat="1" applyFont="1" applyFill="1" applyBorder="1" applyAlignment="1">
      <alignment horizontal="center" vertical="center" wrapText="1"/>
    </xf>
    <xf numFmtId="1" fontId="3" fillId="14" borderId="16" xfId="0" applyNumberFormat="1" applyFont="1" applyFill="1" applyBorder="1" applyAlignment="1">
      <alignment horizontal="center" vertical="center" wrapText="1"/>
    </xf>
    <xf numFmtId="1" fontId="28" fillId="14" borderId="22" xfId="0" applyNumberFormat="1" applyFont="1" applyFill="1" applyBorder="1" applyAlignment="1">
      <alignment horizontal="center" vertical="center" wrapText="1"/>
    </xf>
    <xf numFmtId="1" fontId="3" fillId="14" borderId="22" xfId="0" applyNumberFormat="1" applyFont="1" applyFill="1" applyBorder="1" applyAlignment="1">
      <alignment horizontal="center" vertical="center" wrapText="1"/>
    </xf>
    <xf numFmtId="1" fontId="33" fillId="14" borderId="22" xfId="0" applyNumberFormat="1" applyFont="1" applyFill="1" applyBorder="1" applyAlignment="1">
      <alignment horizontal="center" vertical="center" wrapText="1"/>
    </xf>
    <xf numFmtId="1" fontId="41" fillId="0" borderId="0" xfId="0" applyNumberFormat="1" applyFont="1" applyAlignment="1">
      <alignment horizontal="center"/>
    </xf>
    <xf numFmtId="1" fontId="34" fillId="5" borderId="5" xfId="0" applyNumberFormat="1" applyFont="1" applyFill="1" applyBorder="1" applyAlignment="1">
      <alignment horizontal="center" vertical="center" wrapText="1"/>
    </xf>
    <xf numFmtId="1" fontId="42" fillId="11" borderId="7" xfId="0" applyNumberFormat="1" applyFont="1" applyFill="1" applyBorder="1" applyAlignment="1">
      <alignment horizontal="center" vertical="center" wrapText="1"/>
    </xf>
    <xf numFmtId="1" fontId="43" fillId="0" borderId="16" xfId="0" applyNumberFormat="1" applyFont="1" applyFill="1" applyBorder="1" applyAlignment="1">
      <alignment horizontal="center" vertical="center" wrapText="1"/>
    </xf>
    <xf numFmtId="1" fontId="34" fillId="0" borderId="19" xfId="0" applyNumberFormat="1" applyFont="1" applyFill="1" applyBorder="1" applyAlignment="1">
      <alignment horizontal="center" vertical="center" wrapText="1"/>
    </xf>
    <xf numFmtId="1" fontId="34" fillId="0" borderId="22" xfId="0" applyNumberFormat="1" applyFont="1" applyFill="1" applyBorder="1" applyAlignment="1">
      <alignment horizontal="center" vertical="center" wrapText="1"/>
    </xf>
    <xf numFmtId="1" fontId="34" fillId="5" borderId="16" xfId="0" applyNumberFormat="1" applyFont="1" applyFill="1" applyBorder="1" applyAlignment="1">
      <alignment horizontal="center" vertical="center" wrapText="1"/>
    </xf>
    <xf numFmtId="1" fontId="34" fillId="5" borderId="19" xfId="0" applyNumberFormat="1" applyFont="1" applyFill="1" applyBorder="1" applyAlignment="1">
      <alignment horizontal="center" vertical="center" wrapText="1"/>
    </xf>
    <xf numFmtId="1" fontId="34" fillId="5" borderId="22" xfId="0" applyNumberFormat="1" applyFont="1" applyFill="1" applyBorder="1" applyAlignment="1">
      <alignment horizontal="center" vertical="center" wrapText="1"/>
    </xf>
    <xf numFmtId="1" fontId="34" fillId="0" borderId="16" xfId="0" applyNumberFormat="1" applyFont="1" applyFill="1" applyBorder="1" applyAlignment="1">
      <alignment horizontal="center" vertical="center" wrapText="1"/>
    </xf>
    <xf numFmtId="1" fontId="44" fillId="12" borderId="7" xfId="0" applyNumberFormat="1" applyFont="1" applyFill="1" applyBorder="1" applyAlignment="1">
      <alignment horizontal="center" vertical="center" wrapText="1"/>
    </xf>
    <xf numFmtId="1" fontId="43" fillId="0" borderId="22" xfId="0" applyNumberFormat="1" applyFont="1" applyFill="1" applyBorder="1" applyAlignment="1">
      <alignment horizontal="center" vertical="center" wrapText="1"/>
    </xf>
    <xf numFmtId="1" fontId="43" fillId="13" borderId="16" xfId="0" applyNumberFormat="1" applyFont="1" applyFill="1" applyBorder="1" applyAlignment="1">
      <alignment horizontal="center" vertical="center" wrapText="1"/>
    </xf>
    <xf numFmtId="1" fontId="43" fillId="13" borderId="22" xfId="0" applyNumberFormat="1" applyFont="1" applyFill="1" applyBorder="1" applyAlignment="1">
      <alignment horizontal="center" vertical="center" wrapText="1"/>
    </xf>
    <xf numFmtId="1" fontId="44" fillId="9" borderId="7" xfId="0" applyNumberFormat="1" applyFont="1" applyFill="1" applyBorder="1" applyAlignment="1">
      <alignment horizontal="center" vertical="center" wrapText="1"/>
    </xf>
    <xf numFmtId="1" fontId="34" fillId="14" borderId="16" xfId="0" applyNumberFormat="1" applyFont="1" applyFill="1" applyBorder="1" applyAlignment="1">
      <alignment horizontal="center" vertical="center" wrapText="1"/>
    </xf>
    <xf numFmtId="1" fontId="43" fillId="14" borderId="22" xfId="0" applyNumberFormat="1" applyFont="1" applyFill="1" applyBorder="1" applyAlignment="1">
      <alignment horizontal="center" vertical="center" wrapText="1"/>
    </xf>
    <xf numFmtId="1" fontId="34" fillId="14" borderId="22" xfId="0" applyNumberFormat="1" applyFont="1" applyFill="1" applyBorder="1" applyAlignment="1">
      <alignment horizontal="center" vertical="center" wrapText="1"/>
    </xf>
    <xf numFmtId="1" fontId="43" fillId="10" borderId="16" xfId="0" applyNumberFormat="1" applyFont="1" applyFill="1" applyBorder="1" applyAlignment="1">
      <alignment horizontal="center" vertical="center" wrapText="1"/>
    </xf>
    <xf numFmtId="1" fontId="43" fillId="10" borderId="19" xfId="0" applyNumberFormat="1" applyFont="1" applyFill="1" applyBorder="1" applyAlignment="1">
      <alignment horizontal="center" vertical="center" wrapText="1"/>
    </xf>
    <xf numFmtId="1" fontId="43" fillId="10" borderId="22" xfId="0" applyNumberFormat="1" applyFont="1" applyFill="1" applyBorder="1" applyAlignment="1">
      <alignment horizontal="center" vertical="center" wrapText="1"/>
    </xf>
    <xf numFmtId="1" fontId="44" fillId="8" borderId="7" xfId="0" applyNumberFormat="1" applyFont="1" applyFill="1" applyBorder="1" applyAlignment="1">
      <alignment horizontal="center" vertical="center" wrapText="1"/>
    </xf>
    <xf numFmtId="1" fontId="43" fillId="0" borderId="19" xfId="0" applyNumberFormat="1" applyFont="1" applyFill="1" applyBorder="1" applyAlignment="1">
      <alignment horizontal="center" vertical="center" wrapText="1"/>
    </xf>
    <xf numFmtId="1" fontId="46" fillId="0" borderId="0" xfId="0" applyNumberFormat="1" applyFont="1" applyAlignment="1">
      <alignment horizontal="center"/>
    </xf>
    <xf numFmtId="1" fontId="33" fillId="11" borderId="16" xfId="0" applyNumberFormat="1" applyFont="1" applyFill="1" applyBorder="1" applyAlignment="1">
      <alignment horizontal="center" vertical="center" wrapText="1"/>
    </xf>
    <xf numFmtId="1" fontId="34" fillId="11" borderId="16" xfId="0" applyNumberFormat="1" applyFont="1" applyFill="1" applyBorder="1" applyAlignment="1">
      <alignment horizontal="center" vertical="center" wrapText="1"/>
    </xf>
    <xf numFmtId="1" fontId="3" fillId="11" borderId="16" xfId="0" applyNumberFormat="1" applyFont="1" applyFill="1" applyBorder="1" applyAlignment="1">
      <alignment horizontal="center" vertical="center" wrapText="1"/>
    </xf>
    <xf numFmtId="1" fontId="33" fillId="11" borderId="22" xfId="0" applyNumberFormat="1" applyFont="1" applyFill="1" applyBorder="1" applyAlignment="1">
      <alignment horizontal="center" vertical="center" wrapText="1"/>
    </xf>
    <xf numFmtId="1" fontId="34" fillId="11" borderId="22" xfId="0" applyNumberFormat="1" applyFont="1" applyFill="1" applyBorder="1" applyAlignment="1">
      <alignment horizontal="center" vertical="center" wrapText="1"/>
    </xf>
    <xf numFmtId="1" fontId="3" fillId="11" borderId="22" xfId="0" applyNumberFormat="1" applyFont="1" applyFill="1" applyBorder="1" applyAlignment="1">
      <alignment horizontal="center" vertical="center" wrapText="1"/>
    </xf>
    <xf numFmtId="1" fontId="33" fillId="3" borderId="3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2" fontId="16" fillId="3" borderId="6" xfId="0" applyNumberFormat="1" applyFont="1" applyFill="1" applyBorder="1" applyAlignment="1">
      <alignment vertical="center" wrapText="1"/>
    </xf>
    <xf numFmtId="1" fontId="36" fillId="3" borderId="30" xfId="0" applyNumberFormat="1" applyFont="1" applyFill="1" applyBorder="1" applyAlignment="1">
      <alignment horizontal="center" vertical="center" wrapText="1"/>
    </xf>
    <xf numFmtId="1" fontId="33" fillId="3" borderId="31" xfId="0" applyNumberFormat="1" applyFont="1" applyFill="1" applyBorder="1" applyAlignment="1">
      <alignment horizontal="center" vertical="center" wrapText="1"/>
    </xf>
    <xf numFmtId="1" fontId="28" fillId="15" borderId="16" xfId="0" applyNumberFormat="1" applyFont="1" applyFill="1" applyBorder="1" applyAlignment="1">
      <alignment horizontal="center" vertical="center" wrapText="1"/>
    </xf>
    <xf numFmtId="1" fontId="43" fillId="15" borderId="16" xfId="0" applyNumberFormat="1" applyFont="1" applyFill="1" applyBorder="1" applyAlignment="1">
      <alignment horizontal="center" vertical="center" wrapText="1"/>
    </xf>
    <xf numFmtId="1" fontId="3" fillId="15" borderId="16" xfId="0" applyNumberFormat="1" applyFont="1" applyFill="1" applyBorder="1" applyAlignment="1">
      <alignment horizontal="center" vertical="center" wrapText="1"/>
    </xf>
    <xf numFmtId="1" fontId="28" fillId="15" borderId="19" xfId="0" applyNumberFormat="1" applyFont="1" applyFill="1" applyBorder="1" applyAlignment="1">
      <alignment horizontal="center" vertical="center" wrapText="1"/>
    </xf>
    <xf numFmtId="1" fontId="43" fillId="15" borderId="19" xfId="0" applyNumberFormat="1" applyFont="1" applyFill="1" applyBorder="1" applyAlignment="1">
      <alignment horizontal="center" vertical="center" wrapText="1"/>
    </xf>
    <xf numFmtId="1" fontId="3" fillId="15" borderId="19" xfId="0" applyNumberFormat="1" applyFont="1" applyFill="1" applyBorder="1" applyAlignment="1">
      <alignment horizontal="center" vertical="center" wrapText="1"/>
    </xf>
    <xf numFmtId="1" fontId="28" fillId="15" borderId="22" xfId="0" applyNumberFormat="1" applyFont="1" applyFill="1" applyBorder="1" applyAlignment="1">
      <alignment horizontal="center" vertical="center" wrapText="1"/>
    </xf>
    <xf numFmtId="1" fontId="43" fillId="15" borderId="22" xfId="0" applyNumberFormat="1" applyFont="1" applyFill="1" applyBorder="1" applyAlignment="1">
      <alignment horizontal="center" vertical="center" wrapText="1"/>
    </xf>
    <xf numFmtId="1" fontId="3" fillId="15" borderId="22" xfId="0" applyNumberFormat="1" applyFont="1" applyFill="1" applyBorder="1" applyAlignment="1">
      <alignment horizontal="center" vertical="center" wrapText="1"/>
    </xf>
    <xf numFmtId="1" fontId="16" fillId="0" borderId="29" xfId="0" applyNumberFormat="1" applyFont="1" applyFill="1" applyBorder="1" applyAlignment="1">
      <alignment horizontal="center" vertical="center" wrapText="1"/>
    </xf>
    <xf numFmtId="1" fontId="16" fillId="13" borderId="27" xfId="0" applyNumberFormat="1" applyFont="1" applyFill="1" applyBorder="1" applyAlignment="1">
      <alignment horizontal="center" vertical="center" wrapText="1"/>
    </xf>
    <xf numFmtId="1" fontId="16" fillId="13" borderId="29" xfId="0" applyNumberFormat="1" applyFont="1" applyFill="1" applyBorder="1" applyAlignment="1">
      <alignment horizontal="center" vertical="center" wrapText="1"/>
    </xf>
    <xf numFmtId="1" fontId="36" fillId="14" borderId="27" xfId="0" applyNumberFormat="1" applyFont="1" applyFill="1" applyBorder="1" applyAlignment="1">
      <alignment horizontal="center" vertical="center" wrapText="1"/>
    </xf>
    <xf numFmtId="1" fontId="16" fillId="14" borderId="29" xfId="0" applyNumberFormat="1" applyFont="1" applyFill="1" applyBorder="1" applyAlignment="1">
      <alignment horizontal="center" vertical="center" wrapText="1"/>
    </xf>
    <xf numFmtId="1" fontId="36" fillId="14" borderId="29" xfId="0" applyNumberFormat="1" applyFont="1" applyFill="1" applyBorder="1" applyAlignment="1">
      <alignment horizontal="center" vertical="center" wrapText="1"/>
    </xf>
    <xf numFmtId="1" fontId="36" fillId="11" borderId="27" xfId="0" applyNumberFormat="1" applyFont="1" applyFill="1" applyBorder="1" applyAlignment="1">
      <alignment horizontal="center" vertical="center" wrapText="1"/>
    </xf>
    <xf numFmtId="1" fontId="36" fillId="11" borderId="29" xfId="0" applyNumberFormat="1" applyFont="1" applyFill="1" applyBorder="1" applyAlignment="1">
      <alignment horizontal="center" vertical="center" wrapText="1"/>
    </xf>
    <xf numFmtId="1" fontId="16" fillId="0" borderId="28" xfId="0" applyNumberFormat="1" applyFont="1" applyFill="1" applyBorder="1" applyAlignment="1">
      <alignment horizontal="center" vertical="center" wrapText="1"/>
    </xf>
    <xf numFmtId="1" fontId="16" fillId="15" borderId="27" xfId="0" applyNumberFormat="1" applyFont="1" applyFill="1" applyBorder="1" applyAlignment="1">
      <alignment horizontal="center" vertical="center" wrapText="1"/>
    </xf>
    <xf numFmtId="1" fontId="16" fillId="15" borderId="28" xfId="0" applyNumberFormat="1" applyFont="1" applyFill="1" applyBorder="1" applyAlignment="1">
      <alignment horizontal="center" vertical="center" wrapText="1"/>
    </xf>
    <xf numFmtId="1" fontId="16" fillId="15" borderId="29" xfId="0" applyNumberFormat="1" applyFont="1" applyFill="1" applyBorder="1" applyAlignment="1">
      <alignment horizontal="center" vertical="center" wrapText="1"/>
    </xf>
    <xf numFmtId="1" fontId="16" fillId="10" borderId="27" xfId="0" applyNumberFormat="1" applyFont="1" applyFill="1" applyBorder="1" applyAlignment="1">
      <alignment horizontal="center" vertical="center" wrapText="1"/>
    </xf>
    <xf numFmtId="1" fontId="16" fillId="10" borderId="28" xfId="0" applyNumberFormat="1" applyFont="1" applyFill="1" applyBorder="1" applyAlignment="1">
      <alignment horizontal="center" vertical="center" wrapText="1"/>
    </xf>
    <xf numFmtId="1" fontId="16" fillId="10" borderId="29" xfId="0" applyNumberFormat="1" applyFont="1" applyFill="1" applyBorder="1" applyAlignment="1">
      <alignment horizontal="center" vertical="center" wrapText="1"/>
    </xf>
    <xf numFmtId="2" fontId="25" fillId="7" borderId="7" xfId="0" applyNumberFormat="1" applyFont="1" applyFill="1" applyBorder="1" applyAlignment="1">
      <alignment vertical="center" wrapText="1"/>
    </xf>
    <xf numFmtId="2" fontId="25" fillId="7" borderId="8" xfId="0" applyNumberFormat="1" applyFont="1" applyFill="1" applyBorder="1" applyAlignment="1">
      <alignment vertical="center" wrapText="1"/>
    </xf>
    <xf numFmtId="1" fontId="36" fillId="3" borderId="15" xfId="0" applyNumberFormat="1" applyFont="1" applyFill="1" applyBorder="1" applyAlignment="1">
      <alignment horizontal="center" vertical="center" wrapText="1"/>
    </xf>
    <xf numFmtId="1" fontId="33" fillId="3" borderId="16" xfId="0" applyNumberFormat="1" applyFont="1" applyFill="1" applyBorder="1" applyAlignment="1">
      <alignment horizontal="center" vertical="center" wrapText="1"/>
    </xf>
    <xf numFmtId="1" fontId="36" fillId="3" borderId="21" xfId="0" applyNumberFormat="1" applyFont="1" applyFill="1" applyBorder="1" applyAlignment="1">
      <alignment horizontal="center" vertical="center" wrapText="1"/>
    </xf>
    <xf numFmtId="1" fontId="33" fillId="3" borderId="22" xfId="0" applyNumberFormat="1" applyFont="1" applyFill="1" applyBorder="1" applyAlignment="1">
      <alignment horizontal="center" vertical="center" wrapText="1"/>
    </xf>
    <xf numFmtId="1" fontId="36" fillId="3" borderId="40" xfId="0" applyNumberFormat="1" applyFont="1" applyFill="1" applyBorder="1" applyAlignment="1">
      <alignment horizontal="center" vertical="center" wrapText="1"/>
    </xf>
    <xf numFmtId="1" fontId="33" fillId="3" borderId="41" xfId="0" applyNumberFormat="1" applyFont="1" applyFill="1" applyBorder="1" applyAlignment="1">
      <alignment horizontal="center" vertical="center" wrapText="1"/>
    </xf>
    <xf numFmtId="1" fontId="26" fillId="11" borderId="2" xfId="0" applyNumberFormat="1" applyFont="1" applyFill="1" applyBorder="1" applyAlignment="1">
      <alignment horizontal="center" vertical="center" wrapText="1"/>
    </xf>
    <xf numFmtId="1" fontId="15" fillId="0" borderId="36" xfId="0" applyNumberFormat="1" applyFont="1" applyFill="1" applyBorder="1" applyAlignment="1">
      <alignment horizontal="center" vertical="center" wrapText="1"/>
    </xf>
    <xf numFmtId="1" fontId="15" fillId="0" borderId="37" xfId="0" applyNumberFormat="1" applyFont="1" applyFill="1" applyBorder="1" applyAlignment="1">
      <alignment horizontal="center" vertical="center" wrapText="1"/>
    </xf>
    <xf numFmtId="1" fontId="15" fillId="0" borderId="38" xfId="0" applyNumberFormat="1" applyFont="1" applyFill="1" applyBorder="1" applyAlignment="1">
      <alignment horizontal="center" vertical="center" wrapText="1"/>
    </xf>
    <xf numFmtId="1" fontId="15" fillId="5" borderId="36" xfId="0" applyNumberFormat="1" applyFont="1" applyFill="1" applyBorder="1" applyAlignment="1">
      <alignment horizontal="center" vertical="center" wrapText="1"/>
    </xf>
    <xf numFmtId="1" fontId="15" fillId="5" borderId="37" xfId="0" applyNumberFormat="1" applyFont="1" applyFill="1" applyBorder="1" applyAlignment="1">
      <alignment horizontal="center" vertical="center" wrapText="1"/>
    </xf>
    <xf numFmtId="1" fontId="15" fillId="5" borderId="38" xfId="0" applyNumberFormat="1" applyFont="1" applyFill="1" applyBorder="1" applyAlignment="1">
      <alignment horizontal="center" vertical="center" wrapText="1"/>
    </xf>
    <xf numFmtId="1" fontId="26" fillId="12" borderId="2" xfId="0" applyNumberFormat="1" applyFont="1" applyFill="1" applyBorder="1" applyAlignment="1">
      <alignment horizontal="center" vertical="center" wrapText="1"/>
    </xf>
    <xf numFmtId="1" fontId="15" fillId="0" borderId="34" xfId="0" applyNumberFormat="1" applyFont="1" applyFill="1" applyBorder="1" applyAlignment="1">
      <alignment horizontal="center" vertical="center" wrapText="1"/>
    </xf>
    <xf numFmtId="1" fontId="15" fillId="13" borderId="36" xfId="0" applyNumberFormat="1" applyFont="1" applyFill="1" applyBorder="1" applyAlignment="1">
      <alignment horizontal="center" vertical="center" wrapText="1"/>
    </xf>
    <xf numFmtId="1" fontId="15" fillId="13" borderId="38" xfId="0" applyNumberFormat="1" applyFont="1" applyFill="1" applyBorder="1" applyAlignment="1">
      <alignment horizontal="center" vertical="center" wrapText="1"/>
    </xf>
    <xf numFmtId="1" fontId="24" fillId="9" borderId="2" xfId="0" applyNumberFormat="1" applyFont="1" applyFill="1" applyBorder="1" applyAlignment="1">
      <alignment horizontal="center" vertical="center" wrapText="1"/>
    </xf>
    <xf numFmtId="1" fontId="15" fillId="14" borderId="36" xfId="0" applyNumberFormat="1" applyFont="1" applyFill="1" applyBorder="1" applyAlignment="1">
      <alignment horizontal="center" vertical="center" wrapText="1"/>
    </xf>
    <xf numFmtId="1" fontId="15" fillId="14" borderId="38" xfId="0" applyNumberFormat="1" applyFont="1" applyFill="1" applyBorder="1" applyAlignment="1">
      <alignment horizontal="center" vertical="center" wrapText="1"/>
    </xf>
    <xf numFmtId="1" fontId="15" fillId="11" borderId="36" xfId="0" applyNumberFormat="1" applyFont="1" applyFill="1" applyBorder="1" applyAlignment="1">
      <alignment horizontal="center" vertical="center" wrapText="1"/>
    </xf>
    <xf numFmtId="1" fontId="15" fillId="11" borderId="38" xfId="0" applyNumberFormat="1" applyFont="1" applyFill="1" applyBorder="1" applyAlignment="1">
      <alignment horizontal="center" vertical="center" wrapText="1"/>
    </xf>
    <xf numFmtId="1" fontId="27" fillId="8" borderId="2" xfId="0" applyNumberFormat="1" applyFont="1" applyFill="1" applyBorder="1" applyAlignment="1">
      <alignment horizontal="center" vertical="center" wrapText="1"/>
    </xf>
    <xf numFmtId="1" fontId="15" fillId="15" borderId="36" xfId="0" applyNumberFormat="1" applyFont="1" applyFill="1" applyBorder="1" applyAlignment="1">
      <alignment horizontal="center" vertical="center" wrapText="1"/>
    </xf>
    <xf numFmtId="1" fontId="15" fillId="15" borderId="37" xfId="0" applyNumberFormat="1" applyFont="1" applyFill="1" applyBorder="1" applyAlignment="1">
      <alignment horizontal="center" vertical="center" wrapText="1"/>
    </xf>
    <xf numFmtId="1" fontId="15" fillId="15" borderId="38" xfId="0" applyNumberFormat="1" applyFont="1" applyFill="1" applyBorder="1" applyAlignment="1">
      <alignment horizontal="center" vertical="center" wrapText="1"/>
    </xf>
    <xf numFmtId="1" fontId="15" fillId="0" borderId="42" xfId="0" applyNumberFormat="1" applyFont="1" applyFill="1" applyBorder="1" applyAlignment="1">
      <alignment horizontal="center" vertical="center" wrapText="1"/>
    </xf>
    <xf numFmtId="1" fontId="15" fillId="10" borderId="36" xfId="0" applyNumberFormat="1" applyFont="1" applyFill="1" applyBorder="1" applyAlignment="1">
      <alignment horizontal="center" vertical="center" wrapText="1"/>
    </xf>
    <xf numFmtId="1" fontId="15" fillId="10" borderId="37" xfId="0" applyNumberFormat="1" applyFont="1" applyFill="1" applyBorder="1" applyAlignment="1">
      <alignment horizontal="center" vertical="center" wrapText="1"/>
    </xf>
    <xf numFmtId="1" fontId="15" fillId="10" borderId="38" xfId="0" applyNumberFormat="1" applyFont="1" applyFill="1" applyBorder="1" applyAlignment="1">
      <alignment horizontal="center" vertical="center" wrapText="1"/>
    </xf>
    <xf numFmtId="1" fontId="15" fillId="0" borderId="24" xfId="0" applyNumberFormat="1" applyFont="1" applyFill="1" applyBorder="1" applyAlignment="1">
      <alignment horizontal="center" vertical="center" wrapText="1"/>
    </xf>
    <xf numFmtId="1" fontId="15" fillId="0" borderId="26" xfId="0" applyNumberFormat="1" applyFont="1" applyFill="1" applyBorder="1" applyAlignment="1">
      <alignment horizontal="center" vertical="center" wrapText="1"/>
    </xf>
    <xf numFmtId="1" fontId="15" fillId="3" borderId="24" xfId="0" applyNumberFormat="1" applyFont="1" applyFill="1" applyBorder="1" applyAlignment="1">
      <alignment horizontal="center" vertical="center" wrapText="1"/>
    </xf>
    <xf numFmtId="1" fontId="15" fillId="3" borderId="26" xfId="0" applyNumberFormat="1" applyFont="1" applyFill="1" applyBorder="1" applyAlignment="1">
      <alignment horizontal="center" vertical="center" wrapText="1"/>
    </xf>
    <xf numFmtId="1" fontId="15" fillId="3" borderId="39" xfId="0" applyNumberFormat="1" applyFont="1" applyFill="1" applyBorder="1" applyAlignment="1">
      <alignment horizontal="center" vertical="center" wrapText="1"/>
    </xf>
    <xf numFmtId="1" fontId="15" fillId="3" borderId="7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2" fontId="3" fillId="0" borderId="6" xfId="0" applyNumberFormat="1" applyFont="1" applyFill="1" applyBorder="1" applyAlignment="1">
      <alignment vertical="center" wrapText="1"/>
    </xf>
    <xf numFmtId="2" fontId="16" fillId="3" borderId="33" xfId="0" applyNumberFormat="1" applyFont="1" applyFill="1" applyBorder="1" applyAlignment="1">
      <alignment horizontal="left" vertical="center" wrapText="1"/>
    </xf>
    <xf numFmtId="2" fontId="16" fillId="3" borderId="34" xfId="0" applyNumberFormat="1" applyFont="1" applyFill="1" applyBorder="1" applyAlignment="1">
      <alignment horizontal="left" vertical="center" wrapText="1"/>
    </xf>
    <xf numFmtId="2" fontId="15" fillId="3" borderId="10" xfId="0" applyNumberFormat="1" applyFont="1" applyFill="1" applyBorder="1" applyAlignment="1">
      <alignment horizontal="center" vertical="center" wrapText="1"/>
    </xf>
    <xf numFmtId="2" fontId="15" fillId="3" borderId="11" xfId="0" applyNumberFormat="1" applyFont="1" applyFill="1" applyBorder="1" applyAlignment="1">
      <alignment horizontal="center" vertical="center" wrapText="1"/>
    </xf>
    <xf numFmtId="2" fontId="15" fillId="3" borderId="13" xfId="0" applyNumberFormat="1" applyFont="1" applyFill="1" applyBorder="1" applyAlignment="1">
      <alignment horizontal="center" vertical="center" wrapText="1"/>
    </xf>
    <xf numFmtId="2" fontId="15" fillId="3" borderId="14" xfId="0" applyNumberFormat="1" applyFont="1" applyFill="1" applyBorder="1" applyAlignment="1">
      <alignment horizontal="center" vertical="center" wrapText="1"/>
    </xf>
    <xf numFmtId="2" fontId="15" fillId="0" borderId="10" xfId="0" applyNumberFormat="1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center" vertical="center" wrapText="1"/>
    </xf>
    <xf numFmtId="2" fontId="15" fillId="0" borderId="13" xfId="0" applyNumberFormat="1" applyFont="1" applyFill="1" applyBorder="1" applyAlignment="1">
      <alignment horizontal="center" vertical="center" wrapText="1"/>
    </xf>
    <xf numFmtId="2" fontId="15" fillId="0" borderId="14" xfId="0" applyNumberFormat="1" applyFont="1" applyFill="1" applyBorder="1" applyAlignment="1">
      <alignment horizontal="center" vertical="center" wrapText="1"/>
    </xf>
    <xf numFmtId="2" fontId="15" fillId="3" borderId="6" xfId="0" applyNumberFormat="1" applyFont="1" applyFill="1" applyBorder="1" applyAlignment="1">
      <alignment horizontal="center" vertical="center" wrapText="1"/>
    </xf>
    <xf numFmtId="2" fontId="15" fillId="3" borderId="8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3" fillId="14" borderId="10" xfId="0" applyNumberFormat="1" applyFont="1" applyFill="1" applyBorder="1" applyAlignment="1">
      <alignment vertical="center" wrapText="1"/>
    </xf>
    <xf numFmtId="2" fontId="3" fillId="14" borderId="13" xfId="0" applyNumberFormat="1" applyFont="1" applyFill="1" applyBorder="1" applyAlignment="1">
      <alignment vertical="center" wrapText="1"/>
    </xf>
    <xf numFmtId="2" fontId="3" fillId="0" borderId="10" xfId="0" applyNumberFormat="1" applyFont="1" applyFill="1" applyBorder="1" applyAlignment="1">
      <alignment vertical="center" wrapText="1"/>
    </xf>
    <xf numFmtId="2" fontId="3" fillId="0" borderId="13" xfId="0" applyNumberFormat="1" applyFont="1" applyFill="1" applyBorder="1" applyAlignment="1">
      <alignment vertical="center" wrapText="1"/>
    </xf>
    <xf numFmtId="2" fontId="16" fillId="0" borderId="33" xfId="0" applyNumberFormat="1" applyFont="1" applyFill="1" applyBorder="1" applyAlignment="1">
      <alignment horizontal="left" vertical="center" wrapText="1"/>
    </xf>
    <xf numFmtId="2" fontId="16" fillId="0" borderId="34" xfId="0" applyNumberFormat="1" applyFont="1" applyFill="1" applyBorder="1" applyAlignment="1">
      <alignment horizontal="left" vertical="center" wrapText="1"/>
    </xf>
    <xf numFmtId="2" fontId="25" fillId="7" borderId="6" xfId="0" applyNumberFormat="1" applyFont="1" applyFill="1" applyBorder="1" applyAlignment="1">
      <alignment horizontal="center" vertical="center" wrapText="1"/>
    </xf>
    <xf numFmtId="2" fontId="25" fillId="7" borderId="7" xfId="0" applyNumberFormat="1" applyFont="1" applyFill="1" applyBorder="1" applyAlignment="1">
      <alignment horizontal="center" vertical="center" wrapText="1"/>
    </xf>
    <xf numFmtId="2" fontId="34" fillId="0" borderId="25" xfId="0" applyNumberFormat="1" applyFont="1" applyFill="1" applyBorder="1" applyAlignment="1">
      <alignment vertical="center" wrapText="1"/>
    </xf>
    <xf numFmtId="2" fontId="34" fillId="0" borderId="26" xfId="0" applyNumberFormat="1" applyFont="1" applyFill="1" applyBorder="1" applyAlignment="1">
      <alignment vertical="center" wrapText="1"/>
    </xf>
    <xf numFmtId="2" fontId="3" fillId="0" borderId="6" xfId="0" applyNumberFormat="1" applyFont="1" applyFill="1" applyBorder="1" applyAlignment="1">
      <alignment vertical="center" wrapText="1"/>
    </xf>
    <xf numFmtId="2" fontId="16" fillId="0" borderId="33" xfId="0" applyNumberFormat="1" applyFont="1" applyFill="1" applyBorder="1" applyAlignment="1">
      <alignment vertical="center" wrapText="1"/>
    </xf>
    <xf numFmtId="2" fontId="16" fillId="0" borderId="34" xfId="0" applyNumberFormat="1" applyFont="1" applyFill="1" applyBorder="1" applyAlignment="1">
      <alignment vertical="center" wrapText="1"/>
    </xf>
    <xf numFmtId="2" fontId="3" fillId="13" borderId="6" xfId="0" applyNumberFormat="1" applyFont="1" applyFill="1" applyBorder="1" applyAlignment="1">
      <alignment vertical="center" wrapText="1"/>
    </xf>
    <xf numFmtId="2" fontId="3" fillId="0" borderId="9" xfId="0" applyNumberFormat="1" applyFont="1" applyFill="1" applyBorder="1" applyAlignment="1">
      <alignment vertical="center" wrapText="1"/>
    </xf>
    <xf numFmtId="2" fontId="3" fillId="11" borderId="10" xfId="0" applyNumberFormat="1" applyFont="1" applyFill="1" applyBorder="1" applyAlignment="1">
      <alignment vertical="center" wrapText="1"/>
    </xf>
    <xf numFmtId="2" fontId="3" fillId="11" borderId="13" xfId="0" applyNumberFormat="1" applyFont="1" applyFill="1" applyBorder="1" applyAlignment="1">
      <alignment vertical="center" wrapText="1"/>
    </xf>
    <xf numFmtId="2" fontId="15" fillId="10" borderId="10" xfId="0" applyNumberFormat="1" applyFont="1" applyFill="1" applyBorder="1" applyAlignment="1">
      <alignment horizontal="center" vertical="center" wrapText="1"/>
    </xf>
    <xf numFmtId="2" fontId="15" fillId="10" borderId="11" xfId="0" applyNumberFormat="1" applyFont="1" applyFill="1" applyBorder="1" applyAlignment="1">
      <alignment horizontal="center" vertical="center" wrapText="1"/>
    </xf>
    <xf numFmtId="2" fontId="15" fillId="10" borderId="9" xfId="0" applyNumberFormat="1" applyFont="1" applyFill="1" applyBorder="1" applyAlignment="1">
      <alignment horizontal="center" vertical="center" wrapText="1"/>
    </xf>
    <xf numFmtId="2" fontId="15" fillId="10" borderId="12" xfId="0" applyNumberFormat="1" applyFont="1" applyFill="1" applyBorder="1" applyAlignment="1">
      <alignment horizontal="center" vertical="center" wrapText="1"/>
    </xf>
    <xf numFmtId="2" fontId="15" fillId="10" borderId="13" xfId="0" applyNumberFormat="1" applyFont="1" applyFill="1" applyBorder="1" applyAlignment="1">
      <alignment horizontal="center" vertical="center" wrapText="1"/>
    </xf>
    <xf numFmtId="2" fontId="15" fillId="10" borderId="14" xfId="0" applyNumberFormat="1" applyFont="1" applyFill="1" applyBorder="1" applyAlignment="1">
      <alignment horizontal="center" vertical="center" wrapText="1"/>
    </xf>
    <xf numFmtId="2" fontId="15" fillId="14" borderId="10" xfId="0" applyNumberFormat="1" applyFont="1" applyFill="1" applyBorder="1" applyAlignment="1">
      <alignment horizontal="center" vertical="center" wrapText="1"/>
    </xf>
    <xf numFmtId="2" fontId="15" fillId="14" borderId="11" xfId="0" applyNumberFormat="1" applyFont="1" applyFill="1" applyBorder="1" applyAlignment="1">
      <alignment horizontal="center" vertical="center" wrapText="1"/>
    </xf>
    <xf numFmtId="2" fontId="15" fillId="14" borderId="13" xfId="0" applyNumberFormat="1" applyFont="1" applyFill="1" applyBorder="1" applyAlignment="1">
      <alignment horizontal="center" vertical="center" wrapText="1"/>
    </xf>
    <xf numFmtId="2" fontId="15" fillId="14" borderId="14" xfId="0" applyNumberFormat="1" applyFont="1" applyFill="1" applyBorder="1" applyAlignment="1">
      <alignment horizontal="center" vertical="center" wrapText="1"/>
    </xf>
    <xf numFmtId="2" fontId="15" fillId="11" borderId="10" xfId="0" applyNumberFormat="1" applyFont="1" applyFill="1" applyBorder="1" applyAlignment="1">
      <alignment horizontal="center" vertical="center" wrapText="1"/>
    </xf>
    <xf numFmtId="2" fontId="15" fillId="11" borderId="11" xfId="0" applyNumberFormat="1" applyFont="1" applyFill="1" applyBorder="1" applyAlignment="1">
      <alignment horizontal="center" vertical="center" wrapText="1"/>
    </xf>
    <xf numFmtId="2" fontId="15" fillId="11" borderId="13" xfId="0" applyNumberFormat="1" applyFont="1" applyFill="1" applyBorder="1" applyAlignment="1">
      <alignment horizontal="center" vertical="center" wrapText="1"/>
    </xf>
    <xf numFmtId="2" fontId="15" fillId="11" borderId="14" xfId="0" applyNumberFormat="1" applyFont="1" applyFill="1" applyBorder="1" applyAlignment="1">
      <alignment horizontal="center" vertical="center" wrapText="1"/>
    </xf>
    <xf numFmtId="2" fontId="16" fillId="3" borderId="33" xfId="0" applyNumberFormat="1" applyFont="1" applyFill="1" applyBorder="1" applyAlignment="1">
      <alignment vertical="center" wrapText="1"/>
    </xf>
    <xf numFmtId="2" fontId="16" fillId="3" borderId="34" xfId="0" applyNumberFormat="1" applyFont="1" applyFill="1" applyBorder="1" applyAlignment="1">
      <alignment vertical="center" wrapText="1"/>
    </xf>
    <xf numFmtId="2" fontId="16" fillId="0" borderId="10" xfId="0" applyNumberFormat="1" applyFont="1" applyFill="1" applyBorder="1" applyAlignment="1">
      <alignment horizontal="left" vertical="center" wrapText="1"/>
    </xf>
    <xf numFmtId="2" fontId="16" fillId="0" borderId="13" xfId="0" applyNumberFormat="1" applyFont="1" applyFill="1" applyBorder="1" applyAlignment="1">
      <alignment horizontal="left" vertical="center" wrapText="1"/>
    </xf>
    <xf numFmtId="2" fontId="15" fillId="0" borderId="9" xfId="0" applyNumberFormat="1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 vertical="center" wrapText="1"/>
    </xf>
    <xf numFmtId="2" fontId="15" fillId="15" borderId="10" xfId="0" applyNumberFormat="1" applyFont="1" applyFill="1" applyBorder="1" applyAlignment="1">
      <alignment horizontal="center" vertical="center" wrapText="1"/>
    </xf>
    <xf numFmtId="2" fontId="15" fillId="15" borderId="11" xfId="0" applyNumberFormat="1" applyFont="1" applyFill="1" applyBorder="1" applyAlignment="1">
      <alignment horizontal="center" vertical="center" wrapText="1"/>
    </xf>
    <xf numFmtId="2" fontId="15" fillId="15" borderId="9" xfId="0" applyNumberFormat="1" applyFont="1" applyFill="1" applyBorder="1" applyAlignment="1">
      <alignment horizontal="center" vertical="center" wrapText="1"/>
    </xf>
    <xf numFmtId="2" fontId="15" fillId="15" borderId="12" xfId="0" applyNumberFormat="1" applyFont="1" applyFill="1" applyBorder="1" applyAlignment="1">
      <alignment horizontal="center" vertical="center" wrapText="1"/>
    </xf>
    <xf numFmtId="2" fontId="15" fillId="15" borderId="13" xfId="0" applyNumberFormat="1" applyFont="1" applyFill="1" applyBorder="1" applyAlignment="1">
      <alignment horizontal="center" vertical="center" wrapText="1"/>
    </xf>
    <xf numFmtId="2" fontId="15" fillId="15" borderId="14" xfId="0" applyNumberFormat="1" applyFont="1" applyFill="1" applyBorder="1" applyAlignment="1">
      <alignment horizontal="center" vertical="center" wrapText="1"/>
    </xf>
    <xf numFmtId="2" fontId="15" fillId="0" borderId="15" xfId="0" applyNumberFormat="1" applyFont="1" applyFill="1" applyBorder="1" applyAlignment="1">
      <alignment horizontal="center" vertical="center" wrapText="1"/>
    </xf>
    <xf numFmtId="2" fontId="15" fillId="0" borderId="17" xfId="0" applyNumberFormat="1" applyFont="1" applyFill="1" applyBorder="1" applyAlignment="1">
      <alignment horizontal="center" vertical="center" wrapText="1"/>
    </xf>
    <xf numFmtId="2" fontId="15" fillId="0" borderId="18" xfId="0" applyNumberFormat="1" applyFont="1" applyFill="1" applyBorder="1" applyAlignment="1">
      <alignment horizontal="center" vertical="center" wrapText="1"/>
    </xf>
    <xf numFmtId="2" fontId="15" fillId="0" borderId="20" xfId="0" applyNumberFormat="1" applyFont="1" applyFill="1" applyBorder="1" applyAlignment="1">
      <alignment horizontal="center" vertical="center" wrapText="1"/>
    </xf>
    <xf numFmtId="2" fontId="15" fillId="0" borderId="21" xfId="0" applyNumberFormat="1" applyFont="1" applyFill="1" applyBorder="1" applyAlignment="1">
      <alignment horizontal="center" vertical="center" wrapText="1"/>
    </xf>
    <xf numFmtId="2" fontId="15" fillId="0" borderId="23" xfId="0" applyNumberFormat="1" applyFont="1" applyFill="1" applyBorder="1" applyAlignment="1">
      <alignment horizontal="center" vertical="center" wrapText="1"/>
    </xf>
    <xf numFmtId="2" fontId="15" fillId="5" borderId="15" xfId="0" applyNumberFormat="1" applyFont="1" applyFill="1" applyBorder="1" applyAlignment="1">
      <alignment horizontal="center" vertical="center" wrapText="1"/>
    </xf>
    <xf numFmtId="2" fontId="15" fillId="5" borderId="17" xfId="0" applyNumberFormat="1" applyFont="1" applyFill="1" applyBorder="1" applyAlignment="1">
      <alignment horizontal="center" vertical="center" wrapText="1"/>
    </xf>
    <xf numFmtId="2" fontId="15" fillId="5" borderId="18" xfId="0" applyNumberFormat="1" applyFont="1" applyFill="1" applyBorder="1" applyAlignment="1">
      <alignment horizontal="center" vertical="center" wrapText="1"/>
    </xf>
    <xf numFmtId="2" fontId="15" fillId="5" borderId="20" xfId="0" applyNumberFormat="1" applyFont="1" applyFill="1" applyBorder="1" applyAlignment="1">
      <alignment horizontal="center" vertical="center" wrapText="1"/>
    </xf>
    <xf numFmtId="2" fontId="15" fillId="5" borderId="21" xfId="0" applyNumberFormat="1" applyFont="1" applyFill="1" applyBorder="1" applyAlignment="1">
      <alignment horizontal="center" vertical="center" wrapText="1"/>
    </xf>
    <xf numFmtId="2" fontId="15" fillId="5" borderId="23" xfId="0" applyNumberFormat="1" applyFont="1" applyFill="1" applyBorder="1" applyAlignment="1">
      <alignment horizontal="center" vertical="center" wrapText="1"/>
    </xf>
    <xf numFmtId="2" fontId="15" fillId="13" borderId="10" xfId="0" applyNumberFormat="1" applyFont="1" applyFill="1" applyBorder="1" applyAlignment="1">
      <alignment horizontal="center" vertical="center" wrapText="1"/>
    </xf>
    <xf numFmtId="2" fontId="15" fillId="13" borderId="11" xfId="0" applyNumberFormat="1" applyFont="1" applyFill="1" applyBorder="1" applyAlignment="1">
      <alignment horizontal="center" vertical="center" wrapText="1"/>
    </xf>
    <xf numFmtId="2" fontId="15" fillId="13" borderId="13" xfId="0" applyNumberFormat="1" applyFont="1" applyFill="1" applyBorder="1" applyAlignment="1">
      <alignment horizontal="center" vertical="center" wrapText="1"/>
    </xf>
    <xf numFmtId="2" fontId="15" fillId="13" borderId="14" xfId="0" applyNumberFormat="1" applyFont="1" applyFill="1" applyBorder="1" applyAlignment="1">
      <alignment horizontal="center" vertical="center" wrapText="1"/>
    </xf>
    <xf numFmtId="2" fontId="3" fillId="10" borderId="6" xfId="0" applyNumberFormat="1" applyFont="1" applyFill="1" applyBorder="1" applyAlignment="1">
      <alignment vertical="center" wrapText="1"/>
    </xf>
    <xf numFmtId="2" fontId="3" fillId="15" borderId="10" xfId="0" applyNumberFormat="1" applyFont="1" applyFill="1" applyBorder="1" applyAlignment="1">
      <alignment vertical="center" wrapText="1"/>
    </xf>
    <xf numFmtId="2" fontId="3" fillId="15" borderId="9" xfId="0" applyNumberFormat="1" applyFont="1" applyFill="1" applyBorder="1" applyAlignment="1">
      <alignment vertical="center" wrapText="1"/>
    </xf>
    <xf numFmtId="2" fontId="3" fillId="15" borderId="13" xfId="0" applyNumberFormat="1" applyFont="1" applyFill="1" applyBorder="1" applyAlignment="1">
      <alignment vertical="center" wrapText="1"/>
    </xf>
    <xf numFmtId="2" fontId="14" fillId="5" borderId="13" xfId="0" applyNumberFormat="1" applyFont="1" applyFill="1" applyBorder="1" applyAlignment="1">
      <alignment horizontal="center" vertical="center" wrapText="1"/>
    </xf>
    <xf numFmtId="2" fontId="14" fillId="5" borderId="14" xfId="0" applyNumberFormat="1" applyFont="1" applyFill="1" applyBorder="1" applyAlignment="1">
      <alignment horizontal="center" vertical="center" wrapText="1"/>
    </xf>
    <xf numFmtId="2" fontId="3" fillId="5" borderId="24" xfId="0" applyNumberFormat="1" applyFont="1" applyFill="1" applyBorder="1" applyAlignment="1">
      <alignment vertical="center" wrapText="1"/>
    </xf>
    <xf numFmtId="2" fontId="3" fillId="5" borderId="25" xfId="0" applyNumberFormat="1" applyFont="1" applyFill="1" applyBorder="1" applyAlignment="1">
      <alignment vertical="center" wrapText="1"/>
    </xf>
    <xf numFmtId="2" fontId="3" fillId="5" borderId="26" xfId="0" applyNumberFormat="1" applyFont="1" applyFill="1" applyBorder="1" applyAlignment="1">
      <alignment vertical="center" wrapText="1"/>
    </xf>
    <xf numFmtId="2" fontId="3" fillId="0" borderId="24" xfId="0" applyNumberFormat="1" applyFont="1" applyFill="1" applyBorder="1" applyAlignment="1">
      <alignment vertical="center" wrapText="1"/>
    </xf>
    <xf numFmtId="2" fontId="3" fillId="0" borderId="25" xfId="0" applyNumberFormat="1" applyFont="1" applyFill="1" applyBorder="1" applyAlignment="1">
      <alignment vertical="center" wrapText="1"/>
    </xf>
    <xf numFmtId="2" fontId="3" fillId="0" borderId="26" xfId="0" applyNumberFormat="1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left" vertical="center" wrapText="1"/>
    </xf>
    <xf numFmtId="2" fontId="33" fillId="0" borderId="24" xfId="0" applyNumberFormat="1" applyFont="1" applyFill="1" applyBorder="1" applyAlignment="1">
      <alignment vertical="center" wrapText="1"/>
    </xf>
    <xf numFmtId="2" fontId="48" fillId="0" borderId="10" xfId="0" applyNumberFormat="1" applyFont="1" applyFill="1" applyBorder="1" applyAlignment="1">
      <alignment horizontal="left" vertical="center" wrapText="1"/>
    </xf>
    <xf numFmtId="2" fontId="51" fillId="0" borderId="0" xfId="0" applyNumberFormat="1" applyFont="1" applyBorder="1" applyAlignment="1">
      <alignment wrapText="1"/>
    </xf>
    <xf numFmtId="2" fontId="51" fillId="0" borderId="0" xfId="0" applyNumberFormat="1" applyFont="1" applyAlignment="1">
      <alignment wrapText="1"/>
    </xf>
    <xf numFmtId="2" fontId="26" fillId="16" borderId="6" xfId="0" applyNumberFormat="1" applyFont="1" applyFill="1" applyBorder="1" applyAlignment="1">
      <alignment vertical="center"/>
    </xf>
    <xf numFmtId="2" fontId="26" fillId="16" borderId="6" xfId="0" applyNumberFormat="1" applyFont="1" applyFill="1" applyBorder="1" applyAlignment="1">
      <alignment vertical="center" wrapText="1"/>
    </xf>
    <xf numFmtId="167" fontId="26" fillId="16" borderId="8" xfId="0" applyNumberFormat="1" applyFont="1" applyFill="1" applyBorder="1" applyAlignment="1">
      <alignment horizontal="center" vertical="center" wrapText="1"/>
    </xf>
    <xf numFmtId="1" fontId="26" fillId="16" borderId="2" xfId="0" applyNumberFormat="1" applyFont="1" applyFill="1" applyBorder="1" applyAlignment="1">
      <alignment horizontal="center" vertical="center" wrapText="1"/>
    </xf>
    <xf numFmtId="1" fontId="30" fillId="16" borderId="7" xfId="0" applyNumberFormat="1" applyFont="1" applyFill="1" applyBorder="1" applyAlignment="1">
      <alignment horizontal="center" vertical="center" wrapText="1"/>
    </xf>
    <xf numFmtId="1" fontId="42" fillId="16" borderId="7" xfId="0" applyNumberFormat="1" applyFont="1" applyFill="1" applyBorder="1" applyAlignment="1">
      <alignment horizontal="center" vertical="center" wrapText="1"/>
    </xf>
    <xf numFmtId="1" fontId="26" fillId="16" borderId="7" xfId="0" applyNumberFormat="1" applyFont="1" applyFill="1" applyBorder="1" applyAlignment="1">
      <alignment horizontal="center" vertical="center" wrapText="1"/>
    </xf>
    <xf numFmtId="2" fontId="49" fillId="0" borderId="6" xfId="0" applyNumberFormat="1" applyFont="1" applyFill="1" applyBorder="1" applyAlignment="1">
      <alignment horizontal="center" vertical="center" wrapText="1"/>
    </xf>
    <xf numFmtId="2" fontId="49" fillId="0" borderId="8" xfId="0" applyNumberFormat="1" applyFont="1" applyFill="1" applyBorder="1" applyAlignment="1">
      <alignment horizontal="center" vertical="center" wrapText="1"/>
    </xf>
    <xf numFmtId="2" fontId="49" fillId="0" borderId="35" xfId="0" applyNumberFormat="1" applyFont="1" applyFill="1" applyBorder="1" applyAlignment="1">
      <alignment horizontal="center" vertical="center" wrapText="1"/>
    </xf>
    <xf numFmtId="1" fontId="50" fillId="0" borderId="43" xfId="0" applyNumberFormat="1" applyFont="1" applyFill="1" applyBorder="1" applyAlignment="1">
      <alignment horizontal="center" vertical="center" wrapText="1"/>
    </xf>
    <xf numFmtId="1" fontId="33" fillId="0" borderId="31" xfId="0" applyNumberFormat="1" applyFont="1" applyFill="1" applyBorder="1" applyAlignment="1">
      <alignment horizontal="center" vertical="center" wrapText="1"/>
    </xf>
    <xf numFmtId="1" fontId="33" fillId="0" borderId="32" xfId="0" applyNumberFormat="1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 wrapText="1"/>
    </xf>
    <xf numFmtId="2" fontId="15" fillId="0" borderId="8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36" fillId="0" borderId="30" xfId="0" applyNumberFormat="1" applyFont="1" applyFill="1" applyBorder="1" applyAlignment="1">
      <alignment horizontal="center" vertical="center" wrapText="1"/>
    </xf>
    <xf numFmtId="2" fontId="3" fillId="14" borderId="6" xfId="0" applyNumberFormat="1" applyFont="1" applyFill="1" applyBorder="1" applyAlignment="1">
      <alignment vertical="center" wrapText="1"/>
    </xf>
    <xf numFmtId="2" fontId="15" fillId="14" borderId="6" xfId="0" applyNumberFormat="1" applyFont="1" applyFill="1" applyBorder="1" applyAlignment="1">
      <alignment horizontal="center" vertical="center" wrapText="1"/>
    </xf>
    <xf numFmtId="2" fontId="15" fillId="14" borderId="8" xfId="0" applyNumberFormat="1" applyFont="1" applyFill="1" applyBorder="1" applyAlignment="1">
      <alignment horizontal="center" vertical="center" wrapText="1"/>
    </xf>
    <xf numFmtId="1" fontId="15" fillId="14" borderId="7" xfId="0" applyNumberFormat="1" applyFont="1" applyFill="1" applyBorder="1" applyAlignment="1">
      <alignment horizontal="center" vertical="center" wrapText="1"/>
    </xf>
    <xf numFmtId="1" fontId="36" fillId="14" borderId="30" xfId="0" applyNumberFormat="1" applyFont="1" applyFill="1" applyBorder="1" applyAlignment="1">
      <alignment horizontal="center" vertical="center" wrapText="1"/>
    </xf>
    <xf numFmtId="1" fontId="33" fillId="14" borderId="31" xfId="0" applyNumberFormat="1" applyFont="1" applyFill="1" applyBorder="1" applyAlignment="1">
      <alignment horizontal="center" vertical="center" wrapText="1"/>
    </xf>
    <xf numFmtId="1" fontId="33" fillId="14" borderId="32" xfId="0" applyNumberFormat="1" applyFont="1" applyFill="1" applyBorder="1" applyAlignment="1">
      <alignment horizontal="center" vertical="center" wrapText="1"/>
    </xf>
    <xf numFmtId="1" fontId="34" fillId="0" borderId="32" xfId="0" applyNumberFormat="1" applyFont="1" applyFill="1" applyBorder="1" applyAlignment="1">
      <alignment horizontal="center" vertical="center" wrapText="1"/>
    </xf>
    <xf numFmtId="1" fontId="34" fillId="14" borderId="32" xfId="0" applyNumberFormat="1" applyFont="1" applyFill="1" applyBorder="1" applyAlignment="1">
      <alignment horizontal="center" vertical="center" wrapText="1"/>
    </xf>
    <xf numFmtId="1" fontId="14" fillId="5" borderId="5" xfId="0" applyNumberFormat="1" applyFont="1" applyFill="1" applyBorder="1" applyAlignment="1">
      <alignment horizontal="center" vertical="center" wrapText="1"/>
    </xf>
    <xf numFmtId="1" fontId="3" fillId="5" borderId="34" xfId="0" applyNumberFormat="1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53" fillId="0" borderId="2" xfId="0" applyFont="1" applyBorder="1" applyAlignment="1"/>
    <xf numFmtId="0" fontId="54" fillId="6" borderId="2" xfId="0" applyFont="1" applyFill="1" applyBorder="1"/>
    <xf numFmtId="0" fontId="54" fillId="0" borderId="2" xfId="0" applyFont="1" applyBorder="1"/>
    <xf numFmtId="1" fontId="54" fillId="0" borderId="2" xfId="0" applyNumberFormat="1" applyFont="1" applyBorder="1" applyAlignment="1">
      <alignment horizontal="center"/>
    </xf>
    <xf numFmtId="167" fontId="54" fillId="6" borderId="6" xfId="0" applyNumberFormat="1" applyFont="1" applyFill="1" applyBorder="1" applyAlignment="1"/>
    <xf numFmtId="167" fontId="54" fillId="6" borderId="7" xfId="0" applyNumberFormat="1" applyFont="1" applyFill="1" applyBorder="1" applyAlignment="1"/>
    <xf numFmtId="167" fontId="54" fillId="6" borderId="8" xfId="0" applyNumberFormat="1" applyFont="1" applyFill="1" applyBorder="1" applyAlignment="1"/>
    <xf numFmtId="0" fontId="54" fillId="0" borderId="0" xfId="0" applyFont="1"/>
    <xf numFmtId="2" fontId="48" fillId="5" borderId="33" xfId="0" applyNumberFormat="1" applyFont="1" applyFill="1" applyBorder="1" applyAlignment="1">
      <alignment horizontal="left" vertical="center" wrapText="1"/>
    </xf>
    <xf numFmtId="2" fontId="49" fillId="5" borderId="10" xfId="0" applyNumberFormat="1" applyFont="1" applyFill="1" applyBorder="1" applyAlignment="1">
      <alignment horizontal="center" vertical="center" wrapText="1"/>
    </xf>
    <xf numFmtId="2" fontId="49" fillId="5" borderId="11" xfId="0" applyNumberFormat="1" applyFont="1" applyFill="1" applyBorder="1" applyAlignment="1">
      <alignment horizontal="center" vertical="center" wrapText="1"/>
    </xf>
    <xf numFmtId="2" fontId="48" fillId="5" borderId="34" xfId="0" applyNumberFormat="1" applyFont="1" applyFill="1" applyBorder="1" applyAlignment="1">
      <alignment horizontal="left" vertical="center" wrapText="1"/>
    </xf>
    <xf numFmtId="2" fontId="49" fillId="5" borderId="13" xfId="0" applyNumberFormat="1" applyFont="1" applyFill="1" applyBorder="1" applyAlignment="1">
      <alignment horizontal="center" vertical="center" wrapText="1"/>
    </xf>
    <xf numFmtId="2" fontId="49" fillId="5" borderId="14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>
      <alignment horizontal="center" vertical="center" wrapText="1"/>
    </xf>
    <xf numFmtId="1" fontId="3" fillId="5" borderId="23" xfId="0" applyNumberFormat="1" applyFont="1" applyFill="1" applyBorder="1" applyAlignment="1">
      <alignment horizontal="center" vertical="center" wrapText="1"/>
    </xf>
    <xf numFmtId="9" fontId="13" fillId="3" borderId="44" xfId="65" applyFont="1" applyFill="1" applyBorder="1" applyAlignment="1">
      <alignment horizontal="center"/>
    </xf>
    <xf numFmtId="9" fontId="45" fillId="3" borderId="45" xfId="65" applyFont="1" applyFill="1" applyBorder="1" applyAlignment="1">
      <alignment horizontal="center"/>
    </xf>
    <xf numFmtId="1" fontId="10" fillId="4" borderId="45" xfId="1" applyNumberFormat="1" applyFont="1" applyFill="1" applyBorder="1" applyAlignment="1">
      <alignment horizontal="center" wrapText="1"/>
    </xf>
    <xf numFmtId="1" fontId="10" fillId="4" borderId="46" xfId="1" applyNumberFormat="1" applyFont="1" applyFill="1" applyBorder="1" applyAlignment="1">
      <alignment horizontal="center" wrapText="1"/>
    </xf>
    <xf numFmtId="1" fontId="26" fillId="16" borderId="8" xfId="0" applyNumberFormat="1" applyFont="1" applyFill="1" applyBorder="1" applyAlignment="1">
      <alignment horizontal="center" vertical="center" wrapText="1"/>
    </xf>
    <xf numFmtId="1" fontId="33" fillId="0" borderId="47" xfId="0" applyNumberFormat="1" applyFont="1" applyFill="1" applyBorder="1" applyAlignment="1">
      <alignment horizontal="center" vertical="center" wrapText="1"/>
    </xf>
    <xf numFmtId="1" fontId="33" fillId="14" borderId="47" xfId="0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 wrapText="1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20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" fontId="3" fillId="5" borderId="20" xfId="0" applyNumberFormat="1" applyFont="1" applyFill="1" applyBorder="1" applyAlignment="1">
      <alignment horizontal="center" vertical="center" wrapText="1"/>
    </xf>
    <xf numFmtId="1" fontId="29" fillId="12" borderId="8" xfId="0" applyNumberFormat="1" applyFont="1" applyFill="1" applyBorder="1" applyAlignment="1">
      <alignment horizontal="center" vertical="center" wrapText="1"/>
    </xf>
    <xf numFmtId="1" fontId="3" fillId="13" borderId="17" xfId="0" applyNumberFormat="1" applyFont="1" applyFill="1" applyBorder="1" applyAlignment="1">
      <alignment horizontal="center" vertical="center" wrapText="1"/>
    </xf>
    <xf numFmtId="1" fontId="3" fillId="13" borderId="23" xfId="0" applyNumberFormat="1" applyFont="1" applyFill="1" applyBorder="1" applyAlignment="1">
      <alignment horizontal="center" vertical="center" wrapText="1"/>
    </xf>
    <xf numFmtId="1" fontId="29" fillId="9" borderId="8" xfId="0" applyNumberFormat="1" applyFont="1" applyFill="1" applyBorder="1" applyAlignment="1">
      <alignment horizontal="center" vertical="center" wrapText="1"/>
    </xf>
    <xf numFmtId="1" fontId="3" fillId="14" borderId="17" xfId="0" applyNumberFormat="1" applyFont="1" applyFill="1" applyBorder="1" applyAlignment="1">
      <alignment horizontal="center" vertical="center" wrapText="1"/>
    </xf>
    <xf numFmtId="1" fontId="3" fillId="14" borderId="23" xfId="0" applyNumberFormat="1" applyFont="1" applyFill="1" applyBorder="1" applyAlignment="1">
      <alignment horizontal="center" vertical="center" wrapText="1"/>
    </xf>
    <xf numFmtId="1" fontId="3" fillId="11" borderId="17" xfId="0" applyNumberFormat="1" applyFont="1" applyFill="1" applyBorder="1" applyAlignment="1">
      <alignment horizontal="center" vertical="center" wrapText="1"/>
    </xf>
    <xf numFmtId="1" fontId="3" fillId="11" borderId="23" xfId="0" applyNumberFormat="1" applyFont="1" applyFill="1" applyBorder="1" applyAlignment="1">
      <alignment horizontal="center" vertical="center" wrapText="1"/>
    </xf>
    <xf numFmtId="1" fontId="29" fillId="8" borderId="8" xfId="0" applyNumberFormat="1" applyFont="1" applyFill="1" applyBorder="1" applyAlignment="1">
      <alignment horizontal="center" vertical="center" wrapText="1"/>
    </xf>
    <xf numFmtId="1" fontId="3" fillId="15" borderId="17" xfId="0" applyNumberFormat="1" applyFont="1" applyFill="1" applyBorder="1" applyAlignment="1">
      <alignment horizontal="center" vertical="center" wrapText="1"/>
    </xf>
    <xf numFmtId="1" fontId="3" fillId="15" borderId="20" xfId="0" applyNumberFormat="1" applyFont="1" applyFill="1" applyBorder="1" applyAlignment="1">
      <alignment horizontal="center" vertical="center" wrapText="1"/>
    </xf>
    <xf numFmtId="1" fontId="3" fillId="15" borderId="23" xfId="0" applyNumberFormat="1" applyFont="1" applyFill="1" applyBorder="1" applyAlignment="1">
      <alignment horizontal="center" vertical="center" wrapText="1"/>
    </xf>
    <xf numFmtId="1" fontId="3" fillId="10" borderId="17" xfId="0" applyNumberFormat="1" applyFont="1" applyFill="1" applyBorder="1" applyAlignment="1">
      <alignment horizontal="center" vertical="center" wrapText="1"/>
    </xf>
    <xf numFmtId="1" fontId="3" fillId="10" borderId="20" xfId="0" applyNumberFormat="1" applyFont="1" applyFill="1" applyBorder="1" applyAlignment="1">
      <alignment horizontal="center" vertical="center" wrapText="1"/>
    </xf>
    <xf numFmtId="1" fontId="3" fillId="10" borderId="23" xfId="0" applyNumberFormat="1" applyFont="1" applyFill="1" applyBorder="1" applyAlignment="1">
      <alignment horizontal="center" vertical="center" wrapText="1"/>
    </xf>
    <xf numFmtId="1" fontId="33" fillId="0" borderId="17" xfId="0" applyNumberFormat="1" applyFont="1" applyFill="1" applyBorder="1" applyAlignment="1">
      <alignment horizontal="center" vertical="center" wrapText="1"/>
    </xf>
    <xf numFmtId="1" fontId="33" fillId="0" borderId="23" xfId="0" applyNumberFormat="1" applyFont="1" applyFill="1" applyBorder="1" applyAlignment="1">
      <alignment horizontal="center" vertical="center" wrapText="1"/>
    </xf>
    <xf numFmtId="1" fontId="33" fillId="3" borderId="48" xfId="0" applyNumberFormat="1" applyFont="1" applyFill="1" applyBorder="1" applyAlignment="1">
      <alignment horizontal="center" vertical="center" wrapText="1"/>
    </xf>
    <xf numFmtId="1" fontId="33" fillId="3" borderId="23" xfId="0" applyNumberFormat="1" applyFont="1" applyFill="1" applyBorder="1" applyAlignment="1">
      <alignment horizontal="center" vertical="center" wrapText="1"/>
    </xf>
    <xf numFmtId="1" fontId="33" fillId="3" borderId="17" xfId="0" applyNumberFormat="1" applyFont="1" applyFill="1" applyBorder="1" applyAlignment="1">
      <alignment horizontal="center" vertical="center" wrapText="1"/>
    </xf>
    <xf numFmtId="1" fontId="33" fillId="3" borderId="47" xfId="0" applyNumberFormat="1" applyFont="1" applyFill="1" applyBorder="1" applyAlignment="1">
      <alignment horizontal="center" vertical="center" wrapText="1"/>
    </xf>
  </cellXfs>
  <cellStyles count="66">
    <cellStyle name="Commentaire 2" xfId="4"/>
    <cellStyle name="Currency" xfId="1" builtinId="4"/>
    <cellStyle name="Currency 2" xfId="5"/>
    <cellStyle name="Currency 2 2" xfId="6"/>
    <cellStyle name="Currency 2 2 2" xfId="7"/>
    <cellStyle name="Currency 2 2 2 2" xfId="8"/>
    <cellStyle name="Currency 2 2 3" xfId="9"/>
    <cellStyle name="Currency 2 3" xfId="10"/>
    <cellStyle name="Currency 2 3 2" xfId="11"/>
    <cellStyle name="Currency 2 3 2 2" xfId="12"/>
    <cellStyle name="Currency 2 3 3" xfId="13"/>
    <cellStyle name="Currency 2 4" xfId="14"/>
    <cellStyle name="Currency 2 4 2" xfId="15"/>
    <cellStyle name="Currency 2 5" xfId="16"/>
    <cellStyle name="Euro" xfId="17"/>
    <cellStyle name="Normal" xfId="0" builtinId="0"/>
    <cellStyle name="Normal 2" xfId="18"/>
    <cellStyle name="Normal 2 2" xfId="19"/>
    <cellStyle name="Normal 2 2 2" xfId="2"/>
    <cellStyle name="Normal 2 2 2 2" xfId="20"/>
    <cellStyle name="Normal 2 2 2 2 2" xfId="21"/>
    <cellStyle name="Normal 2 2 2 3" xfId="22"/>
    <cellStyle name="Normal 2 2 3" xfId="23"/>
    <cellStyle name="Normal 2 2 3 2" xfId="24"/>
    <cellStyle name="Normal 2 2 3 2 2" xfId="25"/>
    <cellStyle name="Normal 2 2 3 3" xfId="26"/>
    <cellStyle name="Normal 2 2 4" xfId="27"/>
    <cellStyle name="Normal 2 2 4 2" xfId="28"/>
    <cellStyle name="Normal 2 2 5" xfId="29"/>
    <cellStyle name="Normal 2 3" xfId="30"/>
    <cellStyle name="Normal 2 3 2" xfId="31"/>
    <cellStyle name="Normal 2 3 2 2" xfId="32"/>
    <cellStyle name="Normal 2 3 3" xfId="33"/>
    <cellStyle name="Normal 2 4" xfId="34"/>
    <cellStyle name="Normal 2 4 2" xfId="35"/>
    <cellStyle name="Normal 2 5" xfId="36"/>
    <cellStyle name="Normal 3" xfId="37"/>
    <cellStyle name="Normal 3 2" xfId="38"/>
    <cellStyle name="Normal 3 2 2" xfId="39"/>
    <cellStyle name="Normal 3 2 2 2" xfId="40"/>
    <cellStyle name="Normal 3 2 3" xfId="41"/>
    <cellStyle name="Normal 3 3" xfId="42"/>
    <cellStyle name="Normal 3 3 2" xfId="43"/>
    <cellStyle name="Normal 3 4" xfId="44"/>
    <cellStyle name="Normal 4" xfId="45"/>
    <cellStyle name="Normal 5" xfId="46"/>
    <cellStyle name="Percent" xfId="65" builtinId="5"/>
    <cellStyle name="Standaard 2" xfId="47"/>
    <cellStyle name="Standaard 2 2" xfId="48"/>
    <cellStyle name="Standaard 2 2 2" xfId="49"/>
    <cellStyle name="Standaard 2 2 2 2" xfId="50"/>
    <cellStyle name="Standaard 2 2 3" xfId="51"/>
    <cellStyle name="Standaard 2 3" xfId="52"/>
    <cellStyle name="Standaard 2 3 2" xfId="53"/>
    <cellStyle name="Standaard 2 3 2 2" xfId="54"/>
    <cellStyle name="Standaard 2 3 3" xfId="55"/>
    <cellStyle name="Standaard 2 4" xfId="56"/>
    <cellStyle name="Standaard 2 4 2" xfId="57"/>
    <cellStyle name="Standaard 2 5" xfId="58"/>
    <cellStyle name="Standaard 3" xfId="59"/>
    <cellStyle name="Standaard 3 2" xfId="60"/>
    <cellStyle name="Standaard 3 3" xfId="61"/>
    <cellStyle name="Standaard 4" xfId="3"/>
    <cellStyle name="Standaard 5" xfId="62"/>
    <cellStyle name="Standaard 5 2" xfId="63"/>
    <cellStyle name="Standaard 6" xfId="64"/>
  </cellStyles>
  <dxfs count="0"/>
  <tableStyles count="0" defaultTableStyle="TableStyleMedium2" defaultPivotStyle="PivotStyleLight16"/>
  <colors>
    <mruColors>
      <color rgb="FFFFFFBD"/>
      <color rgb="FFF2EA50"/>
      <color rgb="FFFFFF85"/>
      <color rgb="FFCCF8E0"/>
      <color rgb="FFCCFF33"/>
      <color rgb="FF99F1C1"/>
      <color rgb="FFE2943E"/>
      <color rgb="FFEAFFAF"/>
      <color rgb="FFEDE313"/>
      <color rgb="FFF793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1952626</xdr:colOff>
      <xdr:row>1</xdr:row>
      <xdr:rowOff>88458</xdr:rowOff>
    </xdr:from>
    <xdr:to>
      <xdr:col>5</xdr:col>
      <xdr:colOff>476251</xdr:colOff>
      <xdr:row>3</xdr:row>
      <xdr:rowOff>21938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126558"/>
          <a:ext cx="2114550" cy="638330"/>
        </a:xfrm>
        <a:prstGeom prst="rect">
          <a:avLst/>
        </a:prstGeom>
      </xdr:spPr>
    </xdr:pic>
    <xdr:clientData/>
  </xdr:twoCellAnchor>
  <xdr:twoCellAnchor editAs="oneCell">
    <xdr:from>
      <xdr:col>1</xdr:col>
      <xdr:colOff>2009774</xdr:colOff>
      <xdr:row>1</xdr:row>
      <xdr:rowOff>33698</xdr:rowOff>
    </xdr:from>
    <xdr:to>
      <xdr:col>2</xdr:col>
      <xdr:colOff>1142999</xdr:colOff>
      <xdr:row>2</xdr:row>
      <xdr:rowOff>339918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4" y="357548"/>
          <a:ext cx="1323975" cy="64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abSelected="1" topLeftCell="A30" zoomScaleNormal="100" workbookViewId="0">
      <selection activeCell="B90" sqref="B90:C91"/>
    </sheetView>
  </sheetViews>
  <sheetFormatPr defaultRowHeight="12.75" x14ac:dyDescent="0.2"/>
  <cols>
    <col min="1" max="1" width="30.140625" style="39" customWidth="1"/>
    <col min="2" max="2" width="32.85546875" customWidth="1"/>
    <col min="3" max="3" width="33.5703125" customWidth="1"/>
    <col min="4" max="4" width="11" style="1" customWidth="1"/>
    <col min="5" max="5" width="9.28515625" style="8" customWidth="1"/>
    <col min="6" max="6" width="8.85546875" style="8" customWidth="1"/>
    <col min="7" max="7" width="9.85546875" style="87" customWidth="1"/>
    <col min="8" max="8" width="7.85546875" style="2" customWidth="1"/>
    <col min="9" max="9" width="9.28515625" style="11" customWidth="1"/>
  </cols>
  <sheetData>
    <row r="1" spans="1:13" ht="3" customHeight="1" x14ac:dyDescent="0.2">
      <c r="H1" s="1"/>
      <c r="I1" s="9"/>
    </row>
    <row r="2" spans="1:13" ht="27" customHeight="1" x14ac:dyDescent="0.35">
      <c r="A2" s="118" t="s">
        <v>25</v>
      </c>
      <c r="H2" s="1"/>
      <c r="I2" s="9"/>
    </row>
    <row r="3" spans="1:13" ht="28.5" customHeight="1" x14ac:dyDescent="0.25">
      <c r="A3" s="119" t="s">
        <v>114</v>
      </c>
      <c r="H3" s="1"/>
      <c r="I3" s="9"/>
    </row>
    <row r="4" spans="1:13" ht="3.75" customHeight="1" x14ac:dyDescent="0.2">
      <c r="H4" s="1"/>
      <c r="I4" s="9"/>
    </row>
    <row r="5" spans="1:13" s="315" customFormat="1" ht="18" x14ac:dyDescent="0.25">
      <c r="A5" s="308" t="s">
        <v>10</v>
      </c>
      <c r="B5" s="309"/>
      <c r="C5" s="310" t="s">
        <v>12</v>
      </c>
      <c r="D5" s="311"/>
      <c r="E5" s="312"/>
      <c r="F5" s="313"/>
      <c r="G5" s="313"/>
      <c r="H5" s="313"/>
      <c r="I5" s="314"/>
    </row>
    <row r="6" spans="1:13" s="315" customFormat="1" ht="18" x14ac:dyDescent="0.25">
      <c r="A6" s="308" t="s">
        <v>11</v>
      </c>
      <c r="B6" s="309"/>
      <c r="C6" s="310" t="s">
        <v>13</v>
      </c>
      <c r="D6" s="311"/>
      <c r="E6" s="312"/>
      <c r="F6" s="313"/>
      <c r="G6" s="313"/>
      <c r="H6" s="313"/>
      <c r="I6" s="314"/>
    </row>
    <row r="7" spans="1:13" ht="21.75" customHeight="1" x14ac:dyDescent="0.2">
      <c r="A7" s="304" t="s">
        <v>81</v>
      </c>
      <c r="B7" s="305"/>
      <c r="C7" s="305"/>
      <c r="D7" s="305"/>
      <c r="E7" s="305"/>
      <c r="F7" s="305"/>
      <c r="G7" s="305"/>
      <c r="H7" s="306"/>
      <c r="I7" s="307"/>
    </row>
    <row r="8" spans="1:13" s="74" customFormat="1" ht="30" customHeight="1" x14ac:dyDescent="0.2">
      <c r="A8" s="40" t="s">
        <v>0</v>
      </c>
      <c r="B8" s="263" t="s">
        <v>43</v>
      </c>
      <c r="C8" s="264"/>
      <c r="D8" s="302" t="s">
        <v>104</v>
      </c>
      <c r="E8" s="45" t="s">
        <v>23</v>
      </c>
      <c r="F8" s="19" t="s">
        <v>5</v>
      </c>
      <c r="G8" s="88" t="s">
        <v>113</v>
      </c>
      <c r="H8" s="80" t="s">
        <v>9</v>
      </c>
      <c r="I8" s="303" t="s">
        <v>1</v>
      </c>
      <c r="J8" s="73"/>
    </row>
    <row r="9" spans="1:13" s="24" customFormat="1" ht="15.75" x14ac:dyDescent="0.2">
      <c r="A9" s="276" t="s">
        <v>112</v>
      </c>
      <c r="B9" s="277"/>
      <c r="C9" s="278"/>
      <c r="D9" s="279"/>
      <c r="E9" s="280" t="s">
        <v>22</v>
      </c>
      <c r="F9" s="280"/>
      <c r="G9" s="281"/>
      <c r="H9" s="282"/>
      <c r="I9" s="328"/>
      <c r="J9" s="23"/>
    </row>
    <row r="10" spans="1:13" s="275" customFormat="1" ht="37.5" customHeight="1" x14ac:dyDescent="0.2">
      <c r="A10" s="273" t="s">
        <v>118</v>
      </c>
      <c r="B10" s="283" t="s">
        <v>108</v>
      </c>
      <c r="C10" s="284"/>
      <c r="D10" s="285"/>
      <c r="E10" s="286">
        <v>100</v>
      </c>
      <c r="F10" s="287">
        <v>390</v>
      </c>
      <c r="G10" s="300">
        <v>350</v>
      </c>
      <c r="H10" s="288"/>
      <c r="I10" s="329">
        <f t="shared" ref="I10" si="0">F10*H10</f>
        <v>0</v>
      </c>
      <c r="J10" s="274"/>
      <c r="K10" s="274"/>
      <c r="L10" s="274"/>
      <c r="M10" s="274"/>
    </row>
    <row r="11" spans="1:13" s="5" customFormat="1" ht="30" x14ac:dyDescent="0.2">
      <c r="A11" s="293" t="s">
        <v>119</v>
      </c>
      <c r="B11" s="294" t="s">
        <v>106</v>
      </c>
      <c r="C11" s="295"/>
      <c r="D11" s="296"/>
      <c r="E11" s="297">
        <v>100</v>
      </c>
      <c r="F11" s="298">
        <v>390</v>
      </c>
      <c r="G11" s="301">
        <v>350</v>
      </c>
      <c r="H11" s="299"/>
      <c r="I11" s="330">
        <f t="shared" ref="I11:I15" si="1">F11*H11</f>
        <v>0</v>
      </c>
    </row>
    <row r="12" spans="1:13" s="5" customFormat="1" ht="28.5" customHeight="1" x14ac:dyDescent="0.2">
      <c r="A12" s="186" t="s">
        <v>120</v>
      </c>
      <c r="B12" s="289" t="s">
        <v>107</v>
      </c>
      <c r="C12" s="290"/>
      <c r="D12" s="291"/>
      <c r="E12" s="292">
        <v>100</v>
      </c>
      <c r="F12" s="287">
        <v>390</v>
      </c>
      <c r="G12" s="300">
        <v>350</v>
      </c>
      <c r="H12" s="288"/>
      <c r="I12" s="329">
        <f t="shared" si="1"/>
        <v>0</v>
      </c>
    </row>
    <row r="13" spans="1:13" s="5" customFormat="1" ht="30" x14ac:dyDescent="0.2">
      <c r="A13" s="293" t="s">
        <v>121</v>
      </c>
      <c r="B13" s="294" t="s">
        <v>109</v>
      </c>
      <c r="C13" s="295"/>
      <c r="D13" s="296"/>
      <c r="E13" s="297">
        <v>100</v>
      </c>
      <c r="F13" s="298">
        <v>390</v>
      </c>
      <c r="G13" s="301">
        <v>350</v>
      </c>
      <c r="H13" s="299"/>
      <c r="I13" s="330">
        <f t="shared" si="1"/>
        <v>0</v>
      </c>
    </row>
    <row r="14" spans="1:13" s="5" customFormat="1" ht="27" customHeight="1" x14ac:dyDescent="0.2">
      <c r="A14" s="186" t="s">
        <v>122</v>
      </c>
      <c r="B14" s="289" t="s">
        <v>110</v>
      </c>
      <c r="C14" s="290"/>
      <c r="D14" s="291"/>
      <c r="E14" s="292">
        <v>100</v>
      </c>
      <c r="F14" s="287">
        <v>390</v>
      </c>
      <c r="G14" s="300">
        <v>350</v>
      </c>
      <c r="H14" s="288"/>
      <c r="I14" s="329">
        <f t="shared" si="1"/>
        <v>0</v>
      </c>
    </row>
    <row r="15" spans="1:13" s="5" customFormat="1" ht="39" customHeight="1" x14ac:dyDescent="0.2">
      <c r="A15" s="293" t="s">
        <v>117</v>
      </c>
      <c r="B15" s="294" t="s">
        <v>111</v>
      </c>
      <c r="C15" s="295"/>
      <c r="D15" s="296"/>
      <c r="E15" s="297">
        <v>100</v>
      </c>
      <c r="F15" s="298">
        <v>390</v>
      </c>
      <c r="G15" s="301">
        <v>350</v>
      </c>
      <c r="H15" s="299"/>
      <c r="I15" s="330">
        <f t="shared" si="1"/>
        <v>0</v>
      </c>
    </row>
    <row r="16" spans="1:13" s="24" customFormat="1" ht="15.75" x14ac:dyDescent="0.2">
      <c r="A16" s="20" t="s">
        <v>19</v>
      </c>
      <c r="B16" s="41"/>
      <c r="C16" s="46"/>
      <c r="D16" s="155"/>
      <c r="E16" s="22" t="s">
        <v>22</v>
      </c>
      <c r="F16" s="22"/>
      <c r="G16" s="89"/>
      <c r="H16" s="21"/>
      <c r="I16" s="331"/>
      <c r="J16" s="23"/>
    </row>
    <row r="17" spans="1:13" s="5" customFormat="1" ht="13.5" customHeight="1" x14ac:dyDescent="0.2">
      <c r="A17" s="268" t="s">
        <v>6</v>
      </c>
      <c r="B17" s="243" t="s">
        <v>37</v>
      </c>
      <c r="C17" s="244"/>
      <c r="D17" s="156">
        <v>1970620</v>
      </c>
      <c r="E17" s="62">
        <v>200</v>
      </c>
      <c r="F17" s="28">
        <v>590</v>
      </c>
      <c r="G17" s="90"/>
      <c r="H17" s="27"/>
      <c r="I17" s="332">
        <f t="shared" ref="I17:I33" si="2">F17*H17</f>
        <v>0</v>
      </c>
      <c r="J17" s="6"/>
    </row>
    <row r="18" spans="1:13" s="5" customFormat="1" ht="13.5" customHeight="1" x14ac:dyDescent="0.2">
      <c r="A18" s="269"/>
      <c r="B18" s="245"/>
      <c r="C18" s="246"/>
      <c r="D18" s="157">
        <v>1970630</v>
      </c>
      <c r="E18" s="63">
        <v>300</v>
      </c>
      <c r="F18" s="29">
        <v>830</v>
      </c>
      <c r="G18" s="91"/>
      <c r="H18" s="30"/>
      <c r="I18" s="333">
        <f t="shared" si="2"/>
        <v>0</v>
      </c>
      <c r="J18" s="6"/>
    </row>
    <row r="19" spans="1:13" s="5" customFormat="1" ht="13.5" customHeight="1" x14ac:dyDescent="0.2">
      <c r="A19" s="270"/>
      <c r="B19" s="247"/>
      <c r="C19" s="248"/>
      <c r="D19" s="158">
        <v>1970692</v>
      </c>
      <c r="E19" s="64">
        <v>2000</v>
      </c>
      <c r="F19" s="31">
        <v>3650</v>
      </c>
      <c r="G19" s="92"/>
      <c r="H19" s="32"/>
      <c r="I19" s="334">
        <f t="shared" si="2"/>
        <v>0</v>
      </c>
      <c r="J19" s="6"/>
    </row>
    <row r="20" spans="1:13" s="5" customFormat="1" ht="13.5" customHeight="1" x14ac:dyDescent="0.2">
      <c r="A20" s="265" t="s">
        <v>7</v>
      </c>
      <c r="B20" s="249" t="s">
        <v>38</v>
      </c>
      <c r="C20" s="250"/>
      <c r="D20" s="159">
        <v>1970720</v>
      </c>
      <c r="E20" s="65">
        <v>200</v>
      </c>
      <c r="F20" s="33">
        <v>430</v>
      </c>
      <c r="G20" s="93"/>
      <c r="H20" s="34"/>
      <c r="I20" s="322">
        <f t="shared" si="2"/>
        <v>0</v>
      </c>
      <c r="J20" s="6"/>
    </row>
    <row r="21" spans="1:13" s="5" customFormat="1" ht="13.5" customHeight="1" x14ac:dyDescent="0.2">
      <c r="A21" s="266"/>
      <c r="B21" s="251"/>
      <c r="C21" s="252"/>
      <c r="D21" s="160">
        <v>1970730</v>
      </c>
      <c r="E21" s="66">
        <v>300</v>
      </c>
      <c r="F21" s="35">
        <v>590</v>
      </c>
      <c r="G21" s="94"/>
      <c r="H21" s="36"/>
      <c r="I21" s="335">
        <f t="shared" si="2"/>
        <v>0</v>
      </c>
      <c r="J21" s="6"/>
    </row>
    <row r="22" spans="1:13" s="5" customFormat="1" ht="13.5" customHeight="1" x14ac:dyDescent="0.2">
      <c r="A22" s="267"/>
      <c r="B22" s="253"/>
      <c r="C22" s="254"/>
      <c r="D22" s="161">
        <v>1970792</v>
      </c>
      <c r="E22" s="67">
        <v>2000</v>
      </c>
      <c r="F22" s="37">
        <v>2675</v>
      </c>
      <c r="G22" s="95"/>
      <c r="H22" s="38"/>
      <c r="I22" s="323">
        <f t="shared" si="2"/>
        <v>0</v>
      </c>
      <c r="J22" s="6"/>
    </row>
    <row r="23" spans="1:13" s="5" customFormat="1" ht="14.25" customHeight="1" x14ac:dyDescent="0.2">
      <c r="A23" s="268" t="s">
        <v>4</v>
      </c>
      <c r="B23" s="243" t="s">
        <v>39</v>
      </c>
      <c r="C23" s="244"/>
      <c r="D23" s="156">
        <v>1970420</v>
      </c>
      <c r="E23" s="62">
        <v>200</v>
      </c>
      <c r="F23" s="28">
        <v>330</v>
      </c>
      <c r="G23" s="90"/>
      <c r="H23" s="27"/>
      <c r="I23" s="332">
        <f t="shared" si="2"/>
        <v>0</v>
      </c>
      <c r="J23" s="6"/>
    </row>
    <row r="24" spans="1:13" s="5" customFormat="1" ht="14.25" customHeight="1" x14ac:dyDescent="0.2">
      <c r="A24" s="269"/>
      <c r="B24" s="245"/>
      <c r="C24" s="246"/>
      <c r="D24" s="157">
        <v>1970430</v>
      </c>
      <c r="E24" s="63">
        <v>300</v>
      </c>
      <c r="F24" s="29">
        <v>450</v>
      </c>
      <c r="G24" s="91"/>
      <c r="H24" s="30"/>
      <c r="I24" s="333">
        <f t="shared" si="2"/>
        <v>0</v>
      </c>
      <c r="J24" s="6"/>
    </row>
    <row r="25" spans="1:13" s="5" customFormat="1" ht="14.25" customHeight="1" x14ac:dyDescent="0.2">
      <c r="A25" s="270"/>
      <c r="B25" s="247"/>
      <c r="C25" s="248"/>
      <c r="D25" s="158">
        <v>1970492</v>
      </c>
      <c r="E25" s="64">
        <v>2000</v>
      </c>
      <c r="F25" s="31">
        <v>1850</v>
      </c>
      <c r="G25" s="92"/>
      <c r="H25" s="32"/>
      <c r="I25" s="334">
        <f t="shared" si="2"/>
        <v>0</v>
      </c>
      <c r="J25" s="6"/>
    </row>
    <row r="26" spans="1:13" s="5" customFormat="1" ht="14.25" customHeight="1" x14ac:dyDescent="0.2">
      <c r="A26" s="265" t="s">
        <v>14</v>
      </c>
      <c r="B26" s="249" t="s">
        <v>40</v>
      </c>
      <c r="C26" s="250"/>
      <c r="D26" s="159">
        <v>1971320</v>
      </c>
      <c r="E26" s="65">
        <v>200</v>
      </c>
      <c r="F26" s="33">
        <v>390</v>
      </c>
      <c r="G26" s="93"/>
      <c r="H26" s="34"/>
      <c r="I26" s="322">
        <f t="shared" si="2"/>
        <v>0</v>
      </c>
      <c r="J26" s="6"/>
    </row>
    <row r="27" spans="1:13" s="5" customFormat="1" ht="14.25" customHeight="1" x14ac:dyDescent="0.2">
      <c r="A27" s="266"/>
      <c r="B27" s="251"/>
      <c r="C27" s="252"/>
      <c r="D27" s="160">
        <v>1971330</v>
      </c>
      <c r="E27" s="66">
        <v>300</v>
      </c>
      <c r="F27" s="35">
        <v>550</v>
      </c>
      <c r="G27" s="94"/>
      <c r="H27" s="36"/>
      <c r="I27" s="335">
        <f t="shared" si="2"/>
        <v>0</v>
      </c>
      <c r="J27" s="6"/>
    </row>
    <row r="28" spans="1:13" s="5" customFormat="1" ht="14.25" customHeight="1" x14ac:dyDescent="0.2">
      <c r="A28" s="267"/>
      <c r="B28" s="253"/>
      <c r="C28" s="254"/>
      <c r="D28" s="161">
        <v>1971392</v>
      </c>
      <c r="E28" s="67">
        <v>2000</v>
      </c>
      <c r="F28" s="37">
        <v>2450</v>
      </c>
      <c r="G28" s="95"/>
      <c r="H28" s="38"/>
      <c r="I28" s="323">
        <f t="shared" si="2"/>
        <v>0</v>
      </c>
      <c r="J28" s="6"/>
    </row>
    <row r="29" spans="1:13" s="5" customFormat="1" ht="18.75" customHeight="1" x14ac:dyDescent="0.2">
      <c r="A29" s="272" t="s">
        <v>105</v>
      </c>
      <c r="B29" s="243" t="s">
        <v>31</v>
      </c>
      <c r="C29" s="244"/>
      <c r="D29" s="156">
        <v>1972020</v>
      </c>
      <c r="E29" s="81">
        <v>200</v>
      </c>
      <c r="F29" s="55">
        <v>490</v>
      </c>
      <c r="G29" s="96"/>
      <c r="H29" s="27"/>
      <c r="I29" s="332">
        <f t="shared" si="2"/>
        <v>0</v>
      </c>
      <c r="J29" s="6"/>
    </row>
    <row r="30" spans="1:13" s="5" customFormat="1" ht="18.75" customHeight="1" x14ac:dyDescent="0.2">
      <c r="A30" s="208"/>
      <c r="B30" s="245"/>
      <c r="C30" s="246"/>
      <c r="D30" s="157">
        <v>1972030</v>
      </c>
      <c r="E30" s="63">
        <v>300</v>
      </c>
      <c r="F30" s="29">
        <v>650</v>
      </c>
      <c r="G30" s="91"/>
      <c r="H30" s="30"/>
      <c r="I30" s="333">
        <f t="shared" si="2"/>
        <v>0</v>
      </c>
      <c r="J30" s="6"/>
    </row>
    <row r="31" spans="1:13" s="5" customFormat="1" ht="18.75" customHeight="1" x14ac:dyDescent="0.2">
      <c r="A31" s="209"/>
      <c r="B31" s="247"/>
      <c r="C31" s="248"/>
      <c r="D31" s="158">
        <v>1972092</v>
      </c>
      <c r="E31" s="64">
        <v>2000</v>
      </c>
      <c r="F31" s="31">
        <v>2890</v>
      </c>
      <c r="G31" s="92"/>
      <c r="H31" s="32"/>
      <c r="I31" s="334">
        <f t="shared" si="2"/>
        <v>0</v>
      </c>
      <c r="J31" s="6"/>
    </row>
    <row r="32" spans="1:13" s="275" customFormat="1" ht="24.75" customHeight="1" x14ac:dyDescent="0.2">
      <c r="A32" s="316" t="s">
        <v>115</v>
      </c>
      <c r="B32" s="317" t="s">
        <v>116</v>
      </c>
      <c r="C32" s="318"/>
      <c r="D32" s="159"/>
      <c r="E32" s="65">
        <v>300</v>
      </c>
      <c r="F32" s="33">
        <v>550</v>
      </c>
      <c r="G32" s="93">
        <v>510</v>
      </c>
      <c r="H32" s="34"/>
      <c r="I32" s="322">
        <f t="shared" si="2"/>
        <v>0</v>
      </c>
      <c r="J32" s="274"/>
      <c r="K32" s="274"/>
      <c r="L32" s="274"/>
      <c r="M32" s="274"/>
    </row>
    <row r="33" spans="1:13" s="275" customFormat="1" ht="24.75" customHeight="1" x14ac:dyDescent="0.2">
      <c r="A33" s="319"/>
      <c r="B33" s="320"/>
      <c r="C33" s="321"/>
      <c r="D33" s="161"/>
      <c r="E33" s="67">
        <v>2000</v>
      </c>
      <c r="F33" s="37">
        <v>2450</v>
      </c>
      <c r="G33" s="95">
        <v>2320</v>
      </c>
      <c r="H33" s="38"/>
      <c r="I33" s="323">
        <f t="shared" si="2"/>
        <v>0</v>
      </c>
      <c r="J33" s="274"/>
      <c r="K33" s="274"/>
      <c r="L33" s="274"/>
      <c r="M33" s="274"/>
    </row>
    <row r="34" spans="1:13" s="12" customFormat="1" ht="15.75" x14ac:dyDescent="0.2">
      <c r="A34" s="25" t="s">
        <v>26</v>
      </c>
      <c r="B34" s="42"/>
      <c r="C34" s="47"/>
      <c r="D34" s="162"/>
      <c r="E34" s="68" t="s">
        <v>22</v>
      </c>
      <c r="F34" s="26"/>
      <c r="G34" s="97"/>
      <c r="H34" s="26"/>
      <c r="I34" s="336">
        <f t="shared" ref="I34:I43" si="3">F34*H34</f>
        <v>0</v>
      </c>
      <c r="J34" s="6"/>
    </row>
    <row r="35" spans="1:13" s="5" customFormat="1" ht="15" customHeight="1" x14ac:dyDescent="0.2">
      <c r="A35" s="210" t="s">
        <v>28</v>
      </c>
      <c r="B35" s="193" t="s">
        <v>29</v>
      </c>
      <c r="C35" s="194"/>
      <c r="D35" s="156">
        <v>1971730</v>
      </c>
      <c r="E35" s="62">
        <v>300</v>
      </c>
      <c r="F35" s="28">
        <v>720</v>
      </c>
      <c r="G35" s="90"/>
      <c r="H35" s="27"/>
      <c r="I35" s="332">
        <f t="shared" si="3"/>
        <v>0</v>
      </c>
      <c r="J35" s="6"/>
    </row>
    <row r="36" spans="1:13" s="5" customFormat="1" ht="15" customHeight="1" x14ac:dyDescent="0.2">
      <c r="A36" s="210"/>
      <c r="B36" s="195"/>
      <c r="C36" s="196"/>
      <c r="D36" s="163">
        <v>1971792</v>
      </c>
      <c r="E36" s="132">
        <v>2000</v>
      </c>
      <c r="F36" s="50">
        <v>3290</v>
      </c>
      <c r="G36" s="98"/>
      <c r="H36" s="32"/>
      <c r="I36" s="334">
        <f t="shared" si="3"/>
        <v>0</v>
      </c>
      <c r="J36" s="6"/>
    </row>
    <row r="37" spans="1:13" s="5" customFormat="1" ht="18.75" customHeight="1" x14ac:dyDescent="0.2">
      <c r="A37" s="213" t="s">
        <v>27</v>
      </c>
      <c r="B37" s="255" t="s">
        <v>30</v>
      </c>
      <c r="C37" s="256"/>
      <c r="D37" s="164">
        <v>1971830</v>
      </c>
      <c r="E37" s="133">
        <v>300</v>
      </c>
      <c r="F37" s="51">
        <v>720</v>
      </c>
      <c r="G37" s="99"/>
      <c r="H37" s="52"/>
      <c r="I37" s="337">
        <f t="shared" si="3"/>
        <v>0</v>
      </c>
      <c r="J37" s="6"/>
    </row>
    <row r="38" spans="1:13" s="5" customFormat="1" ht="18.75" customHeight="1" x14ac:dyDescent="0.2">
      <c r="A38" s="213"/>
      <c r="B38" s="257"/>
      <c r="C38" s="258"/>
      <c r="D38" s="165">
        <v>1971892</v>
      </c>
      <c r="E38" s="134">
        <v>2000</v>
      </c>
      <c r="F38" s="53">
        <v>3290</v>
      </c>
      <c r="G38" s="100"/>
      <c r="H38" s="54"/>
      <c r="I38" s="338">
        <f t="shared" si="3"/>
        <v>0</v>
      </c>
      <c r="J38" s="6"/>
    </row>
    <row r="39" spans="1:13" s="12" customFormat="1" ht="15.75" x14ac:dyDescent="0.2">
      <c r="A39" s="14" t="s">
        <v>72</v>
      </c>
      <c r="B39" s="43"/>
      <c r="C39" s="48"/>
      <c r="D39" s="166"/>
      <c r="E39" s="69" t="s">
        <v>22</v>
      </c>
      <c r="F39" s="15"/>
      <c r="G39" s="101"/>
      <c r="H39" s="15"/>
      <c r="I39" s="339">
        <f t="shared" si="3"/>
        <v>0</v>
      </c>
      <c r="J39" s="6"/>
    </row>
    <row r="40" spans="1:13" s="5" customFormat="1" ht="19.5" customHeight="1" x14ac:dyDescent="0.2">
      <c r="A40" s="202" t="s">
        <v>58</v>
      </c>
      <c r="B40" s="193" t="s">
        <v>32</v>
      </c>
      <c r="C40" s="194"/>
      <c r="D40" s="156">
        <v>1970530</v>
      </c>
      <c r="E40" s="81">
        <v>300</v>
      </c>
      <c r="F40" s="55">
        <v>640</v>
      </c>
      <c r="G40" s="96"/>
      <c r="H40" s="27"/>
      <c r="I40" s="332">
        <f t="shared" si="3"/>
        <v>0</v>
      </c>
      <c r="J40" s="6"/>
    </row>
    <row r="41" spans="1:13" s="5" customFormat="1" ht="19.5" customHeight="1" x14ac:dyDescent="0.2">
      <c r="A41" s="203"/>
      <c r="B41" s="195"/>
      <c r="C41" s="196"/>
      <c r="D41" s="158">
        <v>1970592</v>
      </c>
      <c r="E41" s="64">
        <v>2000</v>
      </c>
      <c r="F41" s="31">
        <v>2690</v>
      </c>
      <c r="G41" s="92"/>
      <c r="H41" s="32"/>
      <c r="I41" s="334">
        <f t="shared" si="3"/>
        <v>0</v>
      </c>
      <c r="J41" s="6"/>
    </row>
    <row r="42" spans="1:13" s="5" customFormat="1" ht="26.25" customHeight="1" x14ac:dyDescent="0.2">
      <c r="A42" s="200" t="s">
        <v>82</v>
      </c>
      <c r="B42" s="223" t="s">
        <v>56</v>
      </c>
      <c r="C42" s="224"/>
      <c r="D42" s="167">
        <v>1972630</v>
      </c>
      <c r="E42" s="135">
        <v>300</v>
      </c>
      <c r="F42" s="82">
        <v>640</v>
      </c>
      <c r="G42" s="102"/>
      <c r="H42" s="83"/>
      <c r="I42" s="340">
        <f t="shared" si="3"/>
        <v>0</v>
      </c>
      <c r="J42" s="6"/>
    </row>
    <row r="43" spans="1:13" s="5" customFormat="1" ht="26.25" customHeight="1" x14ac:dyDescent="0.2">
      <c r="A43" s="201"/>
      <c r="B43" s="225"/>
      <c r="C43" s="226"/>
      <c r="D43" s="168">
        <v>1972692</v>
      </c>
      <c r="E43" s="136">
        <v>2000</v>
      </c>
      <c r="F43" s="84">
        <v>2690</v>
      </c>
      <c r="G43" s="103"/>
      <c r="H43" s="85"/>
      <c r="I43" s="341">
        <f t="shared" si="3"/>
        <v>0</v>
      </c>
      <c r="J43" s="6"/>
    </row>
    <row r="44" spans="1:13" s="5" customFormat="1" ht="26.25" customHeight="1" x14ac:dyDescent="0.2">
      <c r="A44" s="202" t="s">
        <v>57</v>
      </c>
      <c r="B44" s="193" t="s">
        <v>33</v>
      </c>
      <c r="C44" s="194"/>
      <c r="D44" s="156">
        <v>1971530</v>
      </c>
      <c r="E44" s="81">
        <v>300</v>
      </c>
      <c r="F44" s="55">
        <v>640</v>
      </c>
      <c r="G44" s="96"/>
      <c r="H44" s="27"/>
      <c r="I44" s="332">
        <f>F44*H44</f>
        <v>0</v>
      </c>
      <c r="J44" s="6"/>
    </row>
    <row r="45" spans="1:13" s="5" customFormat="1" ht="26.25" customHeight="1" x14ac:dyDescent="0.2">
      <c r="A45" s="203"/>
      <c r="B45" s="195"/>
      <c r="C45" s="196"/>
      <c r="D45" s="158">
        <v>1971592</v>
      </c>
      <c r="E45" s="64">
        <v>2000</v>
      </c>
      <c r="F45" s="31">
        <v>2690</v>
      </c>
      <c r="G45" s="92"/>
      <c r="H45" s="32"/>
      <c r="I45" s="334">
        <f>F45*H45</f>
        <v>0</v>
      </c>
      <c r="J45" s="6"/>
    </row>
    <row r="46" spans="1:13" s="5" customFormat="1" ht="26.25" customHeight="1" x14ac:dyDescent="0.2">
      <c r="A46" s="200" t="s">
        <v>83</v>
      </c>
      <c r="B46" s="223" t="s">
        <v>55</v>
      </c>
      <c r="C46" s="224"/>
      <c r="D46" s="167">
        <v>1972530</v>
      </c>
      <c r="E46" s="135">
        <v>300</v>
      </c>
      <c r="F46" s="82">
        <v>640</v>
      </c>
      <c r="G46" s="102"/>
      <c r="H46" s="83"/>
      <c r="I46" s="340">
        <f t="shared" ref="I46:I78" si="4">F46*H46</f>
        <v>0</v>
      </c>
      <c r="J46" s="6"/>
    </row>
    <row r="47" spans="1:13" s="5" customFormat="1" ht="26.25" customHeight="1" x14ac:dyDescent="0.2">
      <c r="A47" s="201"/>
      <c r="B47" s="225"/>
      <c r="C47" s="226"/>
      <c r="D47" s="168">
        <v>1972592</v>
      </c>
      <c r="E47" s="136">
        <v>2000</v>
      </c>
      <c r="F47" s="84">
        <v>2690</v>
      </c>
      <c r="G47" s="103"/>
      <c r="H47" s="85"/>
      <c r="I47" s="341">
        <f t="shared" si="4"/>
        <v>0</v>
      </c>
      <c r="J47" s="6"/>
    </row>
    <row r="48" spans="1:13" s="5" customFormat="1" ht="18.75" customHeight="1" x14ac:dyDescent="0.2">
      <c r="A48" s="202" t="s">
        <v>59</v>
      </c>
      <c r="B48" s="193" t="s">
        <v>78</v>
      </c>
      <c r="C48" s="194"/>
      <c r="D48" s="156">
        <v>8501130</v>
      </c>
      <c r="E48" s="81">
        <v>300</v>
      </c>
      <c r="F48" s="55">
        <v>590</v>
      </c>
      <c r="G48" s="96"/>
      <c r="H48" s="27"/>
      <c r="I48" s="332">
        <f t="shared" si="4"/>
        <v>0</v>
      </c>
      <c r="J48" s="6"/>
    </row>
    <row r="49" spans="1:10" s="5" customFormat="1" ht="18.75" customHeight="1" x14ac:dyDescent="0.2">
      <c r="A49" s="203"/>
      <c r="B49" s="195"/>
      <c r="C49" s="196"/>
      <c r="D49" s="158">
        <v>8501192</v>
      </c>
      <c r="E49" s="64">
        <v>2000</v>
      </c>
      <c r="F49" s="31">
        <v>2590</v>
      </c>
      <c r="G49" s="92"/>
      <c r="H49" s="32"/>
      <c r="I49" s="334">
        <f t="shared" si="4"/>
        <v>0</v>
      </c>
      <c r="J49" s="6"/>
    </row>
    <row r="50" spans="1:10" s="5" customFormat="1" ht="21" customHeight="1" x14ac:dyDescent="0.2">
      <c r="A50" s="200" t="s">
        <v>60</v>
      </c>
      <c r="B50" s="223" t="s">
        <v>77</v>
      </c>
      <c r="C50" s="224"/>
      <c r="D50" s="167">
        <v>8503230</v>
      </c>
      <c r="E50" s="135">
        <v>300</v>
      </c>
      <c r="F50" s="82">
        <v>590</v>
      </c>
      <c r="G50" s="102"/>
      <c r="H50" s="83"/>
      <c r="I50" s="340">
        <f t="shared" si="4"/>
        <v>0</v>
      </c>
      <c r="J50" s="6"/>
    </row>
    <row r="51" spans="1:10" s="5" customFormat="1" ht="21" customHeight="1" x14ac:dyDescent="0.2">
      <c r="A51" s="201"/>
      <c r="B51" s="225"/>
      <c r="C51" s="226"/>
      <c r="D51" s="168">
        <v>8503292</v>
      </c>
      <c r="E51" s="137">
        <v>2000</v>
      </c>
      <c r="F51" s="86">
        <v>2590</v>
      </c>
      <c r="G51" s="104"/>
      <c r="H51" s="85"/>
      <c r="I51" s="341">
        <f t="shared" si="4"/>
        <v>0</v>
      </c>
      <c r="J51" s="6"/>
    </row>
    <row r="52" spans="1:10" s="5" customFormat="1" ht="18.75" customHeight="1" x14ac:dyDescent="0.2">
      <c r="A52" s="202" t="s">
        <v>61</v>
      </c>
      <c r="B52" s="193" t="s">
        <v>76</v>
      </c>
      <c r="C52" s="194"/>
      <c r="D52" s="156">
        <v>8505430</v>
      </c>
      <c r="E52" s="81">
        <v>300</v>
      </c>
      <c r="F52" s="55">
        <v>590</v>
      </c>
      <c r="G52" s="96"/>
      <c r="H52" s="27"/>
      <c r="I52" s="332">
        <f t="shared" si="4"/>
        <v>0</v>
      </c>
      <c r="J52" s="6"/>
    </row>
    <row r="53" spans="1:10" s="5" customFormat="1" ht="18.75" customHeight="1" x14ac:dyDescent="0.2">
      <c r="A53" s="203"/>
      <c r="B53" s="195"/>
      <c r="C53" s="196"/>
      <c r="D53" s="158">
        <v>8505492</v>
      </c>
      <c r="E53" s="64">
        <v>2000</v>
      </c>
      <c r="F53" s="31">
        <v>2590</v>
      </c>
      <c r="G53" s="92"/>
      <c r="H53" s="32"/>
      <c r="I53" s="334">
        <f t="shared" si="4"/>
        <v>0</v>
      </c>
      <c r="J53" s="6"/>
    </row>
    <row r="54" spans="1:10" s="5" customFormat="1" ht="21" customHeight="1" x14ac:dyDescent="0.2">
      <c r="A54" s="200" t="s">
        <v>73</v>
      </c>
      <c r="B54" s="223" t="s">
        <v>79</v>
      </c>
      <c r="C54" s="224"/>
      <c r="D54" s="167">
        <v>8501230</v>
      </c>
      <c r="E54" s="135">
        <v>300</v>
      </c>
      <c r="F54" s="82">
        <v>590</v>
      </c>
      <c r="G54" s="102"/>
      <c r="H54" s="83"/>
      <c r="I54" s="340">
        <f t="shared" si="4"/>
        <v>0</v>
      </c>
      <c r="J54" s="6"/>
    </row>
    <row r="55" spans="1:10" s="5" customFormat="1" ht="21" customHeight="1" x14ac:dyDescent="0.2">
      <c r="A55" s="201"/>
      <c r="B55" s="225"/>
      <c r="C55" s="226"/>
      <c r="D55" s="168">
        <v>8501292</v>
      </c>
      <c r="E55" s="137">
        <v>2000</v>
      </c>
      <c r="F55" s="86">
        <v>2590</v>
      </c>
      <c r="G55" s="104"/>
      <c r="H55" s="85"/>
      <c r="I55" s="341">
        <f t="shared" si="4"/>
        <v>0</v>
      </c>
      <c r="J55" s="6"/>
    </row>
    <row r="56" spans="1:10" s="5" customFormat="1" ht="18.75" customHeight="1" x14ac:dyDescent="0.2">
      <c r="A56" s="202" t="s">
        <v>74</v>
      </c>
      <c r="B56" s="193" t="s">
        <v>75</v>
      </c>
      <c r="C56" s="194"/>
      <c r="D56" s="156">
        <v>8503030</v>
      </c>
      <c r="E56" s="81">
        <v>300</v>
      </c>
      <c r="F56" s="55">
        <v>590</v>
      </c>
      <c r="G56" s="96"/>
      <c r="H56" s="27"/>
      <c r="I56" s="332">
        <f t="shared" si="4"/>
        <v>0</v>
      </c>
      <c r="J56" s="6"/>
    </row>
    <row r="57" spans="1:10" s="5" customFormat="1" ht="18.75" customHeight="1" x14ac:dyDescent="0.2">
      <c r="A57" s="203"/>
      <c r="B57" s="195"/>
      <c r="C57" s="196"/>
      <c r="D57" s="158">
        <v>8503092</v>
      </c>
      <c r="E57" s="64">
        <v>2000</v>
      </c>
      <c r="F57" s="31">
        <v>2590</v>
      </c>
      <c r="G57" s="92"/>
      <c r="H57" s="32"/>
      <c r="I57" s="334">
        <f t="shared" si="4"/>
        <v>0</v>
      </c>
      <c r="J57" s="6"/>
    </row>
    <row r="58" spans="1:10" s="5" customFormat="1" ht="26.25" customHeight="1" x14ac:dyDescent="0.2">
      <c r="A58" s="215" t="s">
        <v>84</v>
      </c>
      <c r="B58" s="227" t="s">
        <v>80</v>
      </c>
      <c r="C58" s="228"/>
      <c r="D58" s="169">
        <v>1971630</v>
      </c>
      <c r="E58" s="138">
        <v>300</v>
      </c>
      <c r="F58" s="111">
        <v>690</v>
      </c>
      <c r="G58" s="112"/>
      <c r="H58" s="113"/>
      <c r="I58" s="342">
        <f t="shared" si="4"/>
        <v>0</v>
      </c>
    </row>
    <row r="59" spans="1:10" s="5" customFormat="1" ht="26.25" customHeight="1" x14ac:dyDescent="0.2">
      <c r="A59" s="216"/>
      <c r="B59" s="229"/>
      <c r="C59" s="230"/>
      <c r="D59" s="170">
        <v>1971692</v>
      </c>
      <c r="E59" s="139">
        <v>2000</v>
      </c>
      <c r="F59" s="114">
        <v>2900</v>
      </c>
      <c r="G59" s="115"/>
      <c r="H59" s="116"/>
      <c r="I59" s="343">
        <f t="shared" si="4"/>
        <v>0</v>
      </c>
    </row>
    <row r="60" spans="1:10" s="12" customFormat="1" ht="15.75" x14ac:dyDescent="0.2">
      <c r="A60" s="13" t="s">
        <v>15</v>
      </c>
      <c r="B60" s="44"/>
      <c r="C60" s="49"/>
      <c r="D60" s="171"/>
      <c r="E60" s="72" t="s">
        <v>24</v>
      </c>
      <c r="F60" s="16"/>
      <c r="G60" s="108"/>
      <c r="H60" s="16"/>
      <c r="I60" s="344">
        <f t="shared" si="4"/>
        <v>0</v>
      </c>
    </row>
    <row r="61" spans="1:10" s="5" customFormat="1" ht="13.5" customHeight="1" x14ac:dyDescent="0.2">
      <c r="A61" s="202" t="s">
        <v>16</v>
      </c>
      <c r="B61" s="193" t="s">
        <v>34</v>
      </c>
      <c r="C61" s="194"/>
      <c r="D61" s="156">
        <v>1970310</v>
      </c>
      <c r="E61" s="62">
        <v>100</v>
      </c>
      <c r="F61" s="28">
        <v>430</v>
      </c>
      <c r="G61" s="90"/>
      <c r="H61" s="27"/>
      <c r="I61" s="332">
        <f t="shared" si="4"/>
        <v>0</v>
      </c>
    </row>
    <row r="62" spans="1:10" s="5" customFormat="1" ht="13.5" customHeight="1" x14ac:dyDescent="0.2">
      <c r="A62" s="214"/>
      <c r="B62" s="235"/>
      <c r="C62" s="236"/>
      <c r="D62" s="157">
        <v>1970399</v>
      </c>
      <c r="E62" s="140">
        <v>900</v>
      </c>
      <c r="F62" s="75">
        <v>1770</v>
      </c>
      <c r="G62" s="109"/>
      <c r="H62" s="30"/>
      <c r="I62" s="333">
        <f t="shared" si="4"/>
        <v>0</v>
      </c>
    </row>
    <row r="63" spans="1:10" s="5" customFormat="1" ht="13.5" customHeight="1" x14ac:dyDescent="0.2">
      <c r="A63" s="203"/>
      <c r="B63" s="195"/>
      <c r="C63" s="196"/>
      <c r="D63" s="158">
        <v>1970393</v>
      </c>
      <c r="E63" s="132">
        <v>3000</v>
      </c>
      <c r="F63" s="50">
        <v>5690</v>
      </c>
      <c r="G63" s="98"/>
      <c r="H63" s="32"/>
      <c r="I63" s="334">
        <f t="shared" si="4"/>
        <v>0</v>
      </c>
    </row>
    <row r="64" spans="1:10" s="5" customFormat="1" ht="13.5" customHeight="1" x14ac:dyDescent="0.2">
      <c r="A64" s="260" t="s">
        <v>17</v>
      </c>
      <c r="B64" s="237" t="s">
        <v>35</v>
      </c>
      <c r="C64" s="238"/>
      <c r="D64" s="172">
        <v>1970210</v>
      </c>
      <c r="E64" s="141">
        <v>100</v>
      </c>
      <c r="F64" s="123">
        <v>340</v>
      </c>
      <c r="G64" s="124"/>
      <c r="H64" s="125"/>
      <c r="I64" s="345">
        <f t="shared" si="4"/>
        <v>0</v>
      </c>
    </row>
    <row r="65" spans="1:9" s="5" customFormat="1" ht="13.5" customHeight="1" x14ac:dyDescent="0.2">
      <c r="A65" s="261"/>
      <c r="B65" s="239"/>
      <c r="C65" s="240"/>
      <c r="D65" s="173">
        <v>1970299</v>
      </c>
      <c r="E65" s="142">
        <v>900</v>
      </c>
      <c r="F65" s="126">
        <v>1170</v>
      </c>
      <c r="G65" s="127"/>
      <c r="H65" s="128"/>
      <c r="I65" s="346">
        <f t="shared" si="4"/>
        <v>0</v>
      </c>
    </row>
    <row r="66" spans="1:9" s="5" customFormat="1" ht="13.5" customHeight="1" x14ac:dyDescent="0.2">
      <c r="A66" s="262"/>
      <c r="B66" s="241"/>
      <c r="C66" s="242"/>
      <c r="D66" s="174">
        <v>1970293</v>
      </c>
      <c r="E66" s="143">
        <v>3000</v>
      </c>
      <c r="F66" s="129">
        <v>3640</v>
      </c>
      <c r="G66" s="130"/>
      <c r="H66" s="131"/>
      <c r="I66" s="347">
        <f t="shared" si="4"/>
        <v>0</v>
      </c>
    </row>
    <row r="67" spans="1:9" s="5" customFormat="1" ht="13.5" customHeight="1" x14ac:dyDescent="0.2">
      <c r="A67" s="202" t="s">
        <v>18</v>
      </c>
      <c r="B67" s="193" t="s">
        <v>36</v>
      </c>
      <c r="C67" s="194"/>
      <c r="D67" s="156">
        <v>1970110</v>
      </c>
      <c r="E67" s="62">
        <v>100</v>
      </c>
      <c r="F67" s="28">
        <v>250</v>
      </c>
      <c r="G67" s="90"/>
      <c r="H67" s="27"/>
      <c r="I67" s="332">
        <f t="shared" si="4"/>
        <v>0</v>
      </c>
    </row>
    <row r="68" spans="1:9" s="5" customFormat="1" ht="13.5" customHeight="1" x14ac:dyDescent="0.2">
      <c r="A68" s="214"/>
      <c r="B68" s="235"/>
      <c r="C68" s="236"/>
      <c r="D68" s="157">
        <v>1970199</v>
      </c>
      <c r="E68" s="140">
        <v>900</v>
      </c>
      <c r="F68" s="75">
        <v>570</v>
      </c>
      <c r="G68" s="109"/>
      <c r="H68" s="30"/>
      <c r="I68" s="333">
        <f t="shared" si="4"/>
        <v>0</v>
      </c>
    </row>
    <row r="69" spans="1:9" s="5" customFormat="1" ht="13.5" customHeight="1" x14ac:dyDescent="0.2">
      <c r="A69" s="203"/>
      <c r="B69" s="195"/>
      <c r="C69" s="196"/>
      <c r="D69" s="158">
        <v>1970193</v>
      </c>
      <c r="E69" s="132">
        <v>3000</v>
      </c>
      <c r="F69" s="50">
        <v>1590</v>
      </c>
      <c r="G69" s="98"/>
      <c r="H69" s="32"/>
      <c r="I69" s="334">
        <f t="shared" si="4"/>
        <v>0</v>
      </c>
    </row>
    <row r="70" spans="1:9" s="5" customFormat="1" ht="13.5" customHeight="1" x14ac:dyDescent="0.2">
      <c r="A70" s="260" t="s">
        <v>91</v>
      </c>
      <c r="B70" s="237" t="s">
        <v>94</v>
      </c>
      <c r="C70" s="238"/>
      <c r="D70" s="172">
        <v>1972210</v>
      </c>
      <c r="E70" s="141">
        <v>100</v>
      </c>
      <c r="F70" s="123">
        <v>280</v>
      </c>
      <c r="G70" s="124"/>
      <c r="H70" s="125"/>
      <c r="I70" s="345">
        <f t="shared" si="4"/>
        <v>0</v>
      </c>
    </row>
    <row r="71" spans="1:9" s="5" customFormat="1" ht="13.5" customHeight="1" x14ac:dyDescent="0.2">
      <c r="A71" s="261"/>
      <c r="B71" s="239"/>
      <c r="C71" s="240"/>
      <c r="D71" s="173">
        <v>1972299</v>
      </c>
      <c r="E71" s="142">
        <v>900</v>
      </c>
      <c r="F71" s="126">
        <v>650</v>
      </c>
      <c r="G71" s="127"/>
      <c r="H71" s="128"/>
      <c r="I71" s="346">
        <f t="shared" si="4"/>
        <v>0</v>
      </c>
    </row>
    <row r="72" spans="1:9" s="5" customFormat="1" ht="13.5" customHeight="1" x14ac:dyDescent="0.2">
      <c r="A72" s="262"/>
      <c r="B72" s="241"/>
      <c r="C72" s="242"/>
      <c r="D72" s="174">
        <v>1972293</v>
      </c>
      <c r="E72" s="143">
        <v>3000</v>
      </c>
      <c r="F72" s="129">
        <v>1890</v>
      </c>
      <c r="G72" s="130"/>
      <c r="H72" s="131"/>
      <c r="I72" s="347">
        <f t="shared" si="4"/>
        <v>0</v>
      </c>
    </row>
    <row r="73" spans="1:9" s="5" customFormat="1" ht="15.75" customHeight="1" x14ac:dyDescent="0.2">
      <c r="A73" s="202" t="s">
        <v>92</v>
      </c>
      <c r="B73" s="193" t="s">
        <v>95</v>
      </c>
      <c r="C73" s="194"/>
      <c r="D73" s="156">
        <v>1972310</v>
      </c>
      <c r="E73" s="62">
        <v>100</v>
      </c>
      <c r="F73" s="28">
        <v>280</v>
      </c>
      <c r="G73" s="90"/>
      <c r="H73" s="27"/>
      <c r="I73" s="332">
        <f t="shared" si="4"/>
        <v>0</v>
      </c>
    </row>
    <row r="74" spans="1:9" s="5" customFormat="1" ht="15.75" customHeight="1" x14ac:dyDescent="0.2">
      <c r="A74" s="214"/>
      <c r="B74" s="235"/>
      <c r="C74" s="236"/>
      <c r="D74" s="157">
        <v>1972399</v>
      </c>
      <c r="E74" s="140">
        <v>900</v>
      </c>
      <c r="F74" s="75">
        <v>650</v>
      </c>
      <c r="G74" s="109"/>
      <c r="H74" s="30"/>
      <c r="I74" s="333">
        <f t="shared" si="4"/>
        <v>0</v>
      </c>
    </row>
    <row r="75" spans="1:9" s="5" customFormat="1" ht="15.75" customHeight="1" x14ac:dyDescent="0.2">
      <c r="A75" s="203"/>
      <c r="B75" s="195"/>
      <c r="C75" s="196"/>
      <c r="D75" s="158">
        <v>1972393</v>
      </c>
      <c r="E75" s="132">
        <v>3000</v>
      </c>
      <c r="F75" s="50">
        <v>1890</v>
      </c>
      <c r="G75" s="98"/>
      <c r="H75" s="32"/>
      <c r="I75" s="334">
        <f t="shared" si="4"/>
        <v>0</v>
      </c>
    </row>
    <row r="76" spans="1:9" s="5" customFormat="1" ht="15.75" customHeight="1" x14ac:dyDescent="0.2">
      <c r="A76" s="260" t="s">
        <v>93</v>
      </c>
      <c r="B76" s="237" t="s">
        <v>96</v>
      </c>
      <c r="C76" s="238"/>
      <c r="D76" s="172">
        <v>1972410</v>
      </c>
      <c r="E76" s="141">
        <v>100</v>
      </c>
      <c r="F76" s="123">
        <v>280</v>
      </c>
      <c r="G76" s="124"/>
      <c r="H76" s="125"/>
      <c r="I76" s="345">
        <f t="shared" si="4"/>
        <v>0</v>
      </c>
    </row>
    <row r="77" spans="1:9" s="5" customFormat="1" ht="15.75" customHeight="1" x14ac:dyDescent="0.2">
      <c r="A77" s="261"/>
      <c r="B77" s="239"/>
      <c r="C77" s="240"/>
      <c r="D77" s="173">
        <v>1972499</v>
      </c>
      <c r="E77" s="142">
        <v>900</v>
      </c>
      <c r="F77" s="126">
        <v>650</v>
      </c>
      <c r="G77" s="127"/>
      <c r="H77" s="128"/>
      <c r="I77" s="346">
        <f t="shared" si="4"/>
        <v>0</v>
      </c>
    </row>
    <row r="78" spans="1:9" s="5" customFormat="1" ht="15.75" customHeight="1" x14ac:dyDescent="0.2">
      <c r="A78" s="262"/>
      <c r="B78" s="241"/>
      <c r="C78" s="242"/>
      <c r="D78" s="174">
        <v>1972493</v>
      </c>
      <c r="E78" s="143">
        <v>3000</v>
      </c>
      <c r="F78" s="129">
        <v>1890</v>
      </c>
      <c r="G78" s="130"/>
      <c r="H78" s="131"/>
      <c r="I78" s="347">
        <f t="shared" si="4"/>
        <v>0</v>
      </c>
    </row>
    <row r="79" spans="1:9" s="18" customFormat="1" ht="16.5" customHeight="1" x14ac:dyDescent="0.2">
      <c r="A79" s="202" t="s">
        <v>21</v>
      </c>
      <c r="B79" s="193" t="s">
        <v>41</v>
      </c>
      <c r="C79" s="194"/>
      <c r="D79" s="156">
        <v>1970815</v>
      </c>
      <c r="E79" s="62">
        <v>150</v>
      </c>
      <c r="F79" s="28">
        <v>425</v>
      </c>
      <c r="G79" s="90"/>
      <c r="H79" s="27"/>
      <c r="I79" s="332">
        <f t="shared" ref="I79:I86" si="5">F79*H79</f>
        <v>0</v>
      </c>
    </row>
    <row r="80" spans="1:9" s="18" customFormat="1" ht="16.5" customHeight="1" x14ac:dyDescent="0.2">
      <c r="A80" s="214"/>
      <c r="B80" s="235"/>
      <c r="C80" s="236"/>
      <c r="D80" s="175">
        <v>1970850</v>
      </c>
      <c r="E80" s="140">
        <v>500</v>
      </c>
      <c r="F80" s="75">
        <v>650</v>
      </c>
      <c r="G80" s="109"/>
      <c r="H80" s="30"/>
      <c r="I80" s="333">
        <f t="shared" si="5"/>
        <v>0</v>
      </c>
    </row>
    <row r="81" spans="1:9" s="18" customFormat="1" ht="16.5" customHeight="1" x14ac:dyDescent="0.2">
      <c r="A81" s="203"/>
      <c r="B81" s="195"/>
      <c r="C81" s="196"/>
      <c r="D81" s="158">
        <v>1970892</v>
      </c>
      <c r="E81" s="132">
        <v>2000</v>
      </c>
      <c r="F81" s="50">
        <v>2250</v>
      </c>
      <c r="G81" s="98"/>
      <c r="H81" s="32"/>
      <c r="I81" s="334">
        <f t="shared" si="5"/>
        <v>0</v>
      </c>
    </row>
    <row r="82" spans="1:9" s="5" customFormat="1" ht="18" customHeight="1" x14ac:dyDescent="0.2">
      <c r="A82" s="210" t="s">
        <v>8</v>
      </c>
      <c r="B82" s="193" t="s">
        <v>103</v>
      </c>
      <c r="C82" s="194"/>
      <c r="D82" s="156">
        <v>1970950</v>
      </c>
      <c r="E82" s="81">
        <v>500</v>
      </c>
      <c r="F82" s="55">
        <v>650</v>
      </c>
      <c r="G82" s="96"/>
      <c r="H82" s="27"/>
      <c r="I82" s="332">
        <f t="shared" si="5"/>
        <v>0</v>
      </c>
    </row>
    <row r="83" spans="1:9" s="5" customFormat="1" ht="15.75" customHeight="1" x14ac:dyDescent="0.2">
      <c r="A83" s="210"/>
      <c r="B83" s="195"/>
      <c r="C83" s="196"/>
      <c r="D83" s="158">
        <v>1970992</v>
      </c>
      <c r="E83" s="64">
        <v>2000</v>
      </c>
      <c r="F83" s="31">
        <v>2350</v>
      </c>
      <c r="G83" s="92"/>
      <c r="H83" s="32"/>
      <c r="I83" s="334">
        <f t="shared" si="5"/>
        <v>0</v>
      </c>
    </row>
    <row r="84" spans="1:9" s="5" customFormat="1" ht="14.25" customHeight="1" x14ac:dyDescent="0.2">
      <c r="A84" s="259" t="s">
        <v>20</v>
      </c>
      <c r="B84" s="217" t="s">
        <v>42</v>
      </c>
      <c r="C84" s="218"/>
      <c r="D84" s="176">
        <v>1971211</v>
      </c>
      <c r="E84" s="144">
        <v>110</v>
      </c>
      <c r="F84" s="56">
        <v>475</v>
      </c>
      <c r="G84" s="105"/>
      <c r="H84" s="59"/>
      <c r="I84" s="348">
        <f t="shared" si="5"/>
        <v>0</v>
      </c>
    </row>
    <row r="85" spans="1:9" s="5" customFormat="1" ht="14.25" customHeight="1" x14ac:dyDescent="0.2">
      <c r="A85" s="259"/>
      <c r="B85" s="219"/>
      <c r="C85" s="220"/>
      <c r="D85" s="177">
        <v>1971250</v>
      </c>
      <c r="E85" s="145">
        <v>500</v>
      </c>
      <c r="F85" s="57">
        <v>975</v>
      </c>
      <c r="G85" s="106"/>
      <c r="H85" s="60"/>
      <c r="I85" s="349">
        <f t="shared" si="5"/>
        <v>0</v>
      </c>
    </row>
    <row r="86" spans="1:9" s="5" customFormat="1" ht="14.25" customHeight="1" x14ac:dyDescent="0.2">
      <c r="A86" s="259"/>
      <c r="B86" s="221"/>
      <c r="C86" s="222"/>
      <c r="D86" s="178">
        <v>1971292</v>
      </c>
      <c r="E86" s="146">
        <v>2000</v>
      </c>
      <c r="F86" s="58">
        <v>3590</v>
      </c>
      <c r="G86" s="107"/>
      <c r="H86" s="61"/>
      <c r="I86" s="350">
        <f t="shared" si="5"/>
        <v>0</v>
      </c>
    </row>
    <row r="87" spans="1:9" s="76" customFormat="1" ht="20.25" customHeight="1" x14ac:dyDescent="0.2">
      <c r="A87" s="206" t="s">
        <v>123</v>
      </c>
      <c r="B87" s="207"/>
      <c r="C87" s="207"/>
      <c r="D87" s="207"/>
      <c r="E87" s="207"/>
      <c r="F87" s="207"/>
      <c r="G87" s="207"/>
      <c r="H87" s="147"/>
      <c r="I87" s="148"/>
    </row>
    <row r="88" spans="1:9" s="76" customFormat="1" ht="17.25" customHeight="1" x14ac:dyDescent="0.2">
      <c r="A88" s="271" t="s">
        <v>63</v>
      </c>
      <c r="B88" s="235" t="s">
        <v>45</v>
      </c>
      <c r="C88" s="236"/>
      <c r="D88" s="179">
        <v>1960230</v>
      </c>
      <c r="E88" s="70">
        <v>300</v>
      </c>
      <c r="F88" s="55">
        <v>790</v>
      </c>
      <c r="G88" s="96"/>
      <c r="H88" s="55"/>
      <c r="I88" s="351">
        <f t="shared" ref="I88:I97" si="6">F88*H88</f>
        <v>0</v>
      </c>
    </row>
    <row r="89" spans="1:9" s="5" customFormat="1" ht="17.25" customHeight="1" x14ac:dyDescent="0.2">
      <c r="A89" s="205"/>
      <c r="B89" s="195"/>
      <c r="C89" s="196"/>
      <c r="D89" s="180">
        <v>1960291</v>
      </c>
      <c r="E89" s="71">
        <v>1200</v>
      </c>
      <c r="F89" s="31">
        <v>1980</v>
      </c>
      <c r="G89" s="92"/>
      <c r="H89" s="31"/>
      <c r="I89" s="352">
        <f t="shared" si="6"/>
        <v>0</v>
      </c>
    </row>
    <row r="90" spans="1:9" s="5" customFormat="1" ht="27" customHeight="1" x14ac:dyDescent="0.2">
      <c r="A90" s="187" t="s">
        <v>85</v>
      </c>
      <c r="B90" s="189" t="s">
        <v>46</v>
      </c>
      <c r="C90" s="190"/>
      <c r="D90" s="181">
        <v>1960320</v>
      </c>
      <c r="E90" s="149">
        <v>200</v>
      </c>
      <c r="F90" s="150">
        <v>890</v>
      </c>
      <c r="G90" s="154"/>
      <c r="H90" s="154"/>
      <c r="I90" s="353">
        <f t="shared" si="6"/>
        <v>0</v>
      </c>
    </row>
    <row r="91" spans="1:9" s="5" customFormat="1" ht="27" customHeight="1" x14ac:dyDescent="0.2">
      <c r="A91" s="188"/>
      <c r="B91" s="191"/>
      <c r="C91" s="192"/>
      <c r="D91" s="182">
        <v>1960390</v>
      </c>
      <c r="E91" s="151">
        <v>1000</v>
      </c>
      <c r="F91" s="152">
        <v>3250</v>
      </c>
      <c r="G91" s="152"/>
      <c r="H91" s="152"/>
      <c r="I91" s="354">
        <f t="shared" si="6"/>
        <v>0</v>
      </c>
    </row>
    <row r="92" spans="1:9" s="5" customFormat="1" ht="24" customHeight="1" x14ac:dyDescent="0.2">
      <c r="A92" s="204" t="s">
        <v>86</v>
      </c>
      <c r="B92" s="193" t="s">
        <v>44</v>
      </c>
      <c r="C92" s="194"/>
      <c r="D92" s="179">
        <v>1960420</v>
      </c>
      <c r="E92" s="70">
        <v>200</v>
      </c>
      <c r="F92" s="55">
        <v>590</v>
      </c>
      <c r="G92" s="55"/>
      <c r="H92" s="55"/>
      <c r="I92" s="351">
        <f t="shared" si="6"/>
        <v>0</v>
      </c>
    </row>
    <row r="93" spans="1:9" s="5" customFormat="1" ht="24" customHeight="1" x14ac:dyDescent="0.2">
      <c r="A93" s="205"/>
      <c r="B93" s="195"/>
      <c r="C93" s="196"/>
      <c r="D93" s="180">
        <v>1960490</v>
      </c>
      <c r="E93" s="71">
        <v>1000</v>
      </c>
      <c r="F93" s="31">
        <v>1690</v>
      </c>
      <c r="G93" s="31"/>
      <c r="H93" s="31"/>
      <c r="I93" s="352">
        <f t="shared" si="6"/>
        <v>0</v>
      </c>
    </row>
    <row r="94" spans="1:9" s="5" customFormat="1" ht="24.75" customHeight="1" x14ac:dyDescent="0.2">
      <c r="A94" s="187" t="s">
        <v>87</v>
      </c>
      <c r="B94" s="189" t="s">
        <v>47</v>
      </c>
      <c r="C94" s="190"/>
      <c r="D94" s="181">
        <v>1960520</v>
      </c>
      <c r="E94" s="149">
        <v>200</v>
      </c>
      <c r="F94" s="150">
        <v>590</v>
      </c>
      <c r="G94" s="154"/>
      <c r="H94" s="154"/>
      <c r="I94" s="353">
        <f t="shared" si="6"/>
        <v>0</v>
      </c>
    </row>
    <row r="95" spans="1:9" s="5" customFormat="1" ht="24.75" customHeight="1" x14ac:dyDescent="0.2">
      <c r="A95" s="188"/>
      <c r="B95" s="191"/>
      <c r="C95" s="192"/>
      <c r="D95" s="182">
        <v>1960590</v>
      </c>
      <c r="E95" s="151">
        <v>1000</v>
      </c>
      <c r="F95" s="152">
        <v>1690</v>
      </c>
      <c r="G95" s="152"/>
      <c r="H95" s="152"/>
      <c r="I95" s="354">
        <f t="shared" si="6"/>
        <v>0</v>
      </c>
    </row>
    <row r="96" spans="1:9" s="5" customFormat="1" ht="27" customHeight="1" x14ac:dyDescent="0.2">
      <c r="A96" s="204" t="s">
        <v>88</v>
      </c>
      <c r="B96" s="193" t="s">
        <v>48</v>
      </c>
      <c r="C96" s="194"/>
      <c r="D96" s="179">
        <v>1960630</v>
      </c>
      <c r="E96" s="70">
        <v>300</v>
      </c>
      <c r="F96" s="55">
        <v>790</v>
      </c>
      <c r="G96" s="96"/>
      <c r="H96" s="55"/>
      <c r="I96" s="351">
        <f t="shared" si="6"/>
        <v>0</v>
      </c>
    </row>
    <row r="97" spans="1:10" s="5" customFormat="1" ht="27" customHeight="1" x14ac:dyDescent="0.2">
      <c r="A97" s="205"/>
      <c r="B97" s="195"/>
      <c r="C97" s="196"/>
      <c r="D97" s="180">
        <v>1960691</v>
      </c>
      <c r="E97" s="71">
        <v>1200</v>
      </c>
      <c r="F97" s="31">
        <v>1980</v>
      </c>
      <c r="G97" s="92"/>
      <c r="H97" s="31"/>
      <c r="I97" s="352">
        <f t="shared" si="6"/>
        <v>0</v>
      </c>
    </row>
    <row r="98" spans="1:10" s="5" customFormat="1" ht="22.5" customHeight="1" x14ac:dyDescent="0.2">
      <c r="A98" s="187" t="s">
        <v>89</v>
      </c>
      <c r="B98" s="189" t="s">
        <v>49</v>
      </c>
      <c r="C98" s="190"/>
      <c r="D98" s="181">
        <v>1960120</v>
      </c>
      <c r="E98" s="149">
        <v>200</v>
      </c>
      <c r="F98" s="150">
        <v>540</v>
      </c>
      <c r="G98" s="150"/>
      <c r="H98" s="150"/>
      <c r="I98" s="355">
        <f t="shared" ref="I98:I118" si="7">F98*H98</f>
        <v>0</v>
      </c>
    </row>
    <row r="99" spans="1:10" s="5" customFormat="1" ht="22.5" customHeight="1" x14ac:dyDescent="0.2">
      <c r="A99" s="188"/>
      <c r="B99" s="191"/>
      <c r="C99" s="192"/>
      <c r="D99" s="182">
        <v>1960190</v>
      </c>
      <c r="E99" s="151">
        <v>1000</v>
      </c>
      <c r="F99" s="152">
        <v>1495</v>
      </c>
      <c r="G99" s="152"/>
      <c r="H99" s="152"/>
      <c r="I99" s="354">
        <f t="shared" si="7"/>
        <v>0</v>
      </c>
    </row>
    <row r="100" spans="1:10" s="5" customFormat="1" ht="29.25" customHeight="1" x14ac:dyDescent="0.2">
      <c r="A100" s="233" t="s">
        <v>64</v>
      </c>
      <c r="B100" s="199" t="s">
        <v>99</v>
      </c>
      <c r="C100" s="199"/>
      <c r="D100" s="179">
        <v>1960720</v>
      </c>
      <c r="E100" s="70">
        <v>200</v>
      </c>
      <c r="F100" s="55">
        <v>290</v>
      </c>
      <c r="G100" s="55"/>
      <c r="H100" s="55"/>
      <c r="I100" s="351">
        <f t="shared" si="7"/>
        <v>0</v>
      </c>
    </row>
    <row r="101" spans="1:10" s="5" customFormat="1" ht="29.25" customHeight="1" x14ac:dyDescent="0.2">
      <c r="A101" s="234"/>
      <c r="B101" s="199"/>
      <c r="C101" s="199"/>
      <c r="D101" s="180">
        <v>1960790</v>
      </c>
      <c r="E101" s="71">
        <v>1000</v>
      </c>
      <c r="F101" s="31">
        <v>850</v>
      </c>
      <c r="G101" s="31"/>
      <c r="H101" s="31"/>
      <c r="I101" s="352">
        <f t="shared" si="7"/>
        <v>0</v>
      </c>
    </row>
    <row r="102" spans="1:10" s="5" customFormat="1" ht="21" customHeight="1" x14ac:dyDescent="0.2">
      <c r="A102" s="231" t="s">
        <v>67</v>
      </c>
      <c r="B102" s="189" t="s">
        <v>51</v>
      </c>
      <c r="C102" s="190"/>
      <c r="D102" s="183">
        <v>1961020</v>
      </c>
      <c r="E102" s="153">
        <v>200</v>
      </c>
      <c r="F102" s="154">
        <v>290</v>
      </c>
      <c r="G102" s="154"/>
      <c r="H102" s="154"/>
      <c r="I102" s="353">
        <f t="shared" si="7"/>
        <v>0</v>
      </c>
    </row>
    <row r="103" spans="1:10" s="5" customFormat="1" ht="21" customHeight="1" x14ac:dyDescent="0.2">
      <c r="A103" s="232"/>
      <c r="B103" s="191"/>
      <c r="C103" s="192"/>
      <c r="D103" s="182">
        <v>1961090</v>
      </c>
      <c r="E103" s="151">
        <v>1000</v>
      </c>
      <c r="F103" s="152">
        <v>1050</v>
      </c>
      <c r="G103" s="152"/>
      <c r="H103" s="152"/>
      <c r="I103" s="354">
        <f t="shared" si="7"/>
        <v>0</v>
      </c>
      <c r="J103" s="6"/>
    </row>
    <row r="104" spans="1:10" s="5" customFormat="1" ht="21" customHeight="1" x14ac:dyDescent="0.2">
      <c r="A104" s="211" t="s">
        <v>66</v>
      </c>
      <c r="B104" s="193" t="s">
        <v>90</v>
      </c>
      <c r="C104" s="194"/>
      <c r="D104" s="179">
        <v>1960920</v>
      </c>
      <c r="E104" s="70">
        <v>200</v>
      </c>
      <c r="F104" s="55">
        <v>290</v>
      </c>
      <c r="G104" s="55"/>
      <c r="H104" s="55"/>
      <c r="I104" s="351">
        <f t="shared" si="7"/>
        <v>0</v>
      </c>
    </row>
    <row r="105" spans="1:10" s="5" customFormat="1" ht="21" customHeight="1" x14ac:dyDescent="0.2">
      <c r="A105" s="212"/>
      <c r="B105" s="195"/>
      <c r="C105" s="196"/>
      <c r="D105" s="180">
        <v>1960990</v>
      </c>
      <c r="E105" s="71">
        <v>1000</v>
      </c>
      <c r="F105" s="31">
        <v>1050</v>
      </c>
      <c r="G105" s="31"/>
      <c r="H105" s="31"/>
      <c r="I105" s="352">
        <f t="shared" si="7"/>
        <v>0</v>
      </c>
    </row>
    <row r="106" spans="1:10" s="5" customFormat="1" ht="27" customHeight="1" x14ac:dyDescent="0.2">
      <c r="A106" s="187" t="s">
        <v>97</v>
      </c>
      <c r="B106" s="189" t="s">
        <v>98</v>
      </c>
      <c r="C106" s="190"/>
      <c r="D106" s="181">
        <v>1961120</v>
      </c>
      <c r="E106" s="149">
        <v>200</v>
      </c>
      <c r="F106" s="150">
        <v>290</v>
      </c>
      <c r="G106" s="150"/>
      <c r="H106" s="150"/>
      <c r="I106" s="355">
        <f t="shared" si="7"/>
        <v>0</v>
      </c>
    </row>
    <row r="107" spans="1:10" s="5" customFormat="1" ht="27" customHeight="1" x14ac:dyDescent="0.2">
      <c r="A107" s="188"/>
      <c r="B107" s="191"/>
      <c r="C107" s="192"/>
      <c r="D107" s="182">
        <v>1961190</v>
      </c>
      <c r="E107" s="151">
        <v>1000</v>
      </c>
      <c r="F107" s="152">
        <v>1050</v>
      </c>
      <c r="G107" s="152"/>
      <c r="H107" s="152"/>
      <c r="I107" s="354">
        <f t="shared" si="7"/>
        <v>0</v>
      </c>
    </row>
    <row r="108" spans="1:10" s="5" customFormat="1" ht="29.25" customHeight="1" x14ac:dyDescent="0.2">
      <c r="A108" s="233" t="s">
        <v>68</v>
      </c>
      <c r="B108" s="199" t="s">
        <v>52</v>
      </c>
      <c r="C108" s="199"/>
      <c r="D108" s="179">
        <v>1961220</v>
      </c>
      <c r="E108" s="70">
        <v>200</v>
      </c>
      <c r="F108" s="55">
        <v>290</v>
      </c>
      <c r="G108" s="55"/>
      <c r="H108" s="55"/>
      <c r="I108" s="351">
        <f t="shared" si="7"/>
        <v>0</v>
      </c>
    </row>
    <row r="109" spans="1:10" s="5" customFormat="1" ht="29.25" customHeight="1" x14ac:dyDescent="0.2">
      <c r="A109" s="234"/>
      <c r="B109" s="199"/>
      <c r="C109" s="199"/>
      <c r="D109" s="180">
        <v>1961290</v>
      </c>
      <c r="E109" s="71">
        <v>1000</v>
      </c>
      <c r="F109" s="31">
        <v>1050</v>
      </c>
      <c r="G109" s="31"/>
      <c r="H109" s="31"/>
      <c r="I109" s="352">
        <f t="shared" si="7"/>
        <v>0</v>
      </c>
    </row>
    <row r="110" spans="1:10" s="5" customFormat="1" ht="27" customHeight="1" x14ac:dyDescent="0.2">
      <c r="A110" s="231" t="s">
        <v>69</v>
      </c>
      <c r="B110" s="189" t="s">
        <v>53</v>
      </c>
      <c r="C110" s="190"/>
      <c r="D110" s="181">
        <v>1961320</v>
      </c>
      <c r="E110" s="149">
        <v>200</v>
      </c>
      <c r="F110" s="150">
        <v>290</v>
      </c>
      <c r="G110" s="150"/>
      <c r="H110" s="150"/>
      <c r="I110" s="355">
        <f t="shared" si="7"/>
        <v>0</v>
      </c>
    </row>
    <row r="111" spans="1:10" s="5" customFormat="1" ht="27" customHeight="1" x14ac:dyDescent="0.2">
      <c r="A111" s="232"/>
      <c r="B111" s="191"/>
      <c r="C111" s="192"/>
      <c r="D111" s="182">
        <v>1961390</v>
      </c>
      <c r="E111" s="151">
        <v>1000</v>
      </c>
      <c r="F111" s="152">
        <v>1050</v>
      </c>
      <c r="G111" s="152"/>
      <c r="H111" s="152"/>
      <c r="I111" s="354">
        <f t="shared" si="7"/>
        <v>0</v>
      </c>
      <c r="J111" s="6"/>
    </row>
    <row r="112" spans="1:10" s="5" customFormat="1" ht="27.75" customHeight="1" x14ac:dyDescent="0.2">
      <c r="A112" s="211" t="s">
        <v>70</v>
      </c>
      <c r="B112" s="193" t="s">
        <v>54</v>
      </c>
      <c r="C112" s="194"/>
      <c r="D112" s="179">
        <v>1961430</v>
      </c>
      <c r="E112" s="70">
        <v>300</v>
      </c>
      <c r="F112" s="55">
        <v>390</v>
      </c>
      <c r="G112" s="55"/>
      <c r="H112" s="55"/>
      <c r="I112" s="351">
        <f t="shared" si="7"/>
        <v>0</v>
      </c>
    </row>
    <row r="113" spans="1:10" s="5" customFormat="1" ht="27.75" customHeight="1" x14ac:dyDescent="0.2">
      <c r="A113" s="212"/>
      <c r="B113" s="195"/>
      <c r="C113" s="196"/>
      <c r="D113" s="180">
        <v>1961490</v>
      </c>
      <c r="E113" s="71">
        <v>1000</v>
      </c>
      <c r="F113" s="31">
        <v>1050</v>
      </c>
      <c r="G113" s="31"/>
      <c r="H113" s="31"/>
      <c r="I113" s="352">
        <f t="shared" si="7"/>
        <v>0</v>
      </c>
    </row>
    <row r="114" spans="1:10" s="5" customFormat="1" ht="30" customHeight="1" x14ac:dyDescent="0.2">
      <c r="A114" s="231" t="s">
        <v>100</v>
      </c>
      <c r="B114" s="189" t="s">
        <v>101</v>
      </c>
      <c r="C114" s="190"/>
      <c r="D114" s="181">
        <v>1961630</v>
      </c>
      <c r="E114" s="149">
        <v>300</v>
      </c>
      <c r="F114" s="150">
        <v>390</v>
      </c>
      <c r="G114" s="150"/>
      <c r="H114" s="150"/>
      <c r="I114" s="355">
        <f t="shared" si="7"/>
        <v>0</v>
      </c>
    </row>
    <row r="115" spans="1:10" s="5" customFormat="1" ht="30" customHeight="1" x14ac:dyDescent="0.2">
      <c r="A115" s="232"/>
      <c r="B115" s="191"/>
      <c r="C115" s="192"/>
      <c r="D115" s="182">
        <v>1961690</v>
      </c>
      <c r="E115" s="151">
        <v>1000</v>
      </c>
      <c r="F115" s="152">
        <v>1050</v>
      </c>
      <c r="G115" s="152"/>
      <c r="H115" s="152"/>
      <c r="I115" s="354">
        <f t="shared" si="7"/>
        <v>0</v>
      </c>
      <c r="J115" s="6"/>
    </row>
    <row r="116" spans="1:10" s="5" customFormat="1" ht="19.5" customHeight="1" x14ac:dyDescent="0.2">
      <c r="A116" s="204" t="s">
        <v>71</v>
      </c>
      <c r="B116" s="193" t="s">
        <v>102</v>
      </c>
      <c r="C116" s="194"/>
      <c r="D116" s="179">
        <v>1961530</v>
      </c>
      <c r="E116" s="70">
        <v>300</v>
      </c>
      <c r="F116" s="55">
        <v>390</v>
      </c>
      <c r="G116" s="55"/>
      <c r="H116" s="55"/>
      <c r="I116" s="351">
        <f t="shared" si="7"/>
        <v>0</v>
      </c>
      <c r="J116" s="6"/>
    </row>
    <row r="117" spans="1:10" s="5" customFormat="1" ht="19.5" customHeight="1" x14ac:dyDescent="0.2">
      <c r="A117" s="205"/>
      <c r="B117" s="195"/>
      <c r="C117" s="196"/>
      <c r="D117" s="180">
        <v>1961590</v>
      </c>
      <c r="E117" s="71">
        <v>1000</v>
      </c>
      <c r="F117" s="31">
        <v>1050</v>
      </c>
      <c r="G117" s="31"/>
      <c r="H117" s="31"/>
      <c r="I117" s="352">
        <f t="shared" si="7"/>
        <v>0</v>
      </c>
      <c r="J117" s="6"/>
    </row>
    <row r="118" spans="1:10" s="5" customFormat="1" ht="53.25" customHeight="1" x14ac:dyDescent="0.2">
      <c r="A118" s="120" t="s">
        <v>65</v>
      </c>
      <c r="B118" s="197" t="s">
        <v>50</v>
      </c>
      <c r="C118" s="198"/>
      <c r="D118" s="184">
        <v>1960830</v>
      </c>
      <c r="E118" s="121">
        <v>300</v>
      </c>
      <c r="F118" s="122">
        <v>290</v>
      </c>
      <c r="G118" s="117"/>
      <c r="H118" s="117"/>
      <c r="I118" s="356">
        <f t="shared" si="7"/>
        <v>0</v>
      </c>
    </row>
    <row r="119" spans="1:10" s="4" customFormat="1" ht="18.75" customHeight="1" thickBot="1" x14ac:dyDescent="0.4">
      <c r="A119" s="78"/>
      <c r="B119" s="7"/>
      <c r="C119" s="7"/>
      <c r="D119" s="185"/>
      <c r="E119" s="77" t="s">
        <v>62</v>
      </c>
      <c r="F119" s="324">
        <v>0</v>
      </c>
      <c r="G119" s="325"/>
      <c r="H119" s="326" t="s">
        <v>2</v>
      </c>
      <c r="I119" s="327">
        <f>SUM(I17:I117)</f>
        <v>0</v>
      </c>
    </row>
    <row r="120" spans="1:10" s="4" customFormat="1" ht="18.75" customHeight="1" thickBot="1" x14ac:dyDescent="0.4">
      <c r="A120" s="79"/>
      <c r="B120" s="7"/>
      <c r="C120" s="7"/>
      <c r="D120" s="185"/>
      <c r="E120" s="3"/>
      <c r="F120" s="3"/>
      <c r="G120" s="110"/>
      <c r="H120" s="17" t="s">
        <v>3</v>
      </c>
      <c r="I120" s="10">
        <f>I119-I119*F119</f>
        <v>0</v>
      </c>
    </row>
  </sheetData>
  <mergeCells count="94">
    <mergeCell ref="B32:C33"/>
    <mergeCell ref="B15:C15"/>
    <mergeCell ref="B10:C10"/>
    <mergeCell ref="A32:A33"/>
    <mergeCell ref="B110:C111"/>
    <mergeCell ref="B112:C113"/>
    <mergeCell ref="B116:C117"/>
    <mergeCell ref="A114:A115"/>
    <mergeCell ref="B114:C115"/>
    <mergeCell ref="B102:C103"/>
    <mergeCell ref="A106:A107"/>
    <mergeCell ref="B106:C107"/>
    <mergeCell ref="A88:A89"/>
    <mergeCell ref="A100:A101"/>
    <mergeCell ref="B88:C89"/>
    <mergeCell ref="B100:C101"/>
    <mergeCell ref="B8:C8"/>
    <mergeCell ref="B40:C41"/>
    <mergeCell ref="A56:A57"/>
    <mergeCell ref="A20:A22"/>
    <mergeCell ref="B17:C19"/>
    <mergeCell ref="B20:C22"/>
    <mergeCell ref="A17:A19"/>
    <mergeCell ref="A23:A25"/>
    <mergeCell ref="A40:A41"/>
    <mergeCell ref="A26:A28"/>
    <mergeCell ref="B11:C11"/>
    <mergeCell ref="B12:C12"/>
    <mergeCell ref="B13:C13"/>
    <mergeCell ref="B14:C14"/>
    <mergeCell ref="B42:C43"/>
    <mergeCell ref="B44:C45"/>
    <mergeCell ref="B46:C47"/>
    <mergeCell ref="B48:C49"/>
    <mergeCell ref="B50:C51"/>
    <mergeCell ref="B23:C25"/>
    <mergeCell ref="B26:C28"/>
    <mergeCell ref="B29:C31"/>
    <mergeCell ref="B35:C36"/>
    <mergeCell ref="B37:C38"/>
    <mergeCell ref="B52:C53"/>
    <mergeCell ref="B61:C63"/>
    <mergeCell ref="B64:C66"/>
    <mergeCell ref="B70:C72"/>
    <mergeCell ref="B73:C75"/>
    <mergeCell ref="B67:C69"/>
    <mergeCell ref="B84:C86"/>
    <mergeCell ref="B54:C55"/>
    <mergeCell ref="B56:C57"/>
    <mergeCell ref="B58:C59"/>
    <mergeCell ref="A112:A113"/>
    <mergeCell ref="A110:A111"/>
    <mergeCell ref="A108:A109"/>
    <mergeCell ref="B79:C81"/>
    <mergeCell ref="B76:C78"/>
    <mergeCell ref="B82:C83"/>
    <mergeCell ref="A96:A97"/>
    <mergeCell ref="B96:C97"/>
    <mergeCell ref="A84:A86"/>
    <mergeCell ref="A82:A83"/>
    <mergeCell ref="A70:A72"/>
    <mergeCell ref="A73:A75"/>
    <mergeCell ref="A29:A31"/>
    <mergeCell ref="A35:A36"/>
    <mergeCell ref="A42:A43"/>
    <mergeCell ref="A48:A49"/>
    <mergeCell ref="A104:A105"/>
    <mergeCell ref="A37:A38"/>
    <mergeCell ref="A79:A81"/>
    <mergeCell ref="A54:A55"/>
    <mergeCell ref="A58:A59"/>
    <mergeCell ref="A67:A69"/>
    <mergeCell ref="A46:A47"/>
    <mergeCell ref="A44:A45"/>
    <mergeCell ref="A76:A78"/>
    <mergeCell ref="A61:A63"/>
    <mergeCell ref="A64:A66"/>
    <mergeCell ref="A102:A103"/>
    <mergeCell ref="A7:G7"/>
    <mergeCell ref="A98:A99"/>
    <mergeCell ref="B98:C99"/>
    <mergeCell ref="B104:C105"/>
    <mergeCell ref="B118:C118"/>
    <mergeCell ref="A94:A95"/>
    <mergeCell ref="B94:C95"/>
    <mergeCell ref="B108:C109"/>
    <mergeCell ref="A50:A51"/>
    <mergeCell ref="A52:A53"/>
    <mergeCell ref="A90:A91"/>
    <mergeCell ref="B90:C91"/>
    <mergeCell ref="A92:A93"/>
    <mergeCell ref="B92:C93"/>
    <mergeCell ref="A87:G87"/>
    <mergeCell ref="A116:A117"/>
  </mergeCells>
  <pageMargins left="0.23622047244094491" right="0.23622047244094491" top="0.31496062992125984" bottom="0.31496062992125984" header="0.31496062992125984" footer="0.31496062992125984"/>
  <pageSetup paperSize="9" scale="92" fitToHeight="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бланк заказа</vt:lpstr>
      <vt:lpstr>'бланк заказа'!Print_Area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Stienstra</dc:creator>
  <cp:lastModifiedBy>Marina Stienstra</cp:lastModifiedBy>
  <cp:lastPrinted>2016-12-01T19:28:13Z</cp:lastPrinted>
  <dcterms:created xsi:type="dcterms:W3CDTF">2014-12-02T20:24:29Z</dcterms:created>
  <dcterms:modified xsi:type="dcterms:W3CDTF">2016-12-01T19:32:29Z</dcterms:modified>
</cp:coreProperties>
</file>